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25" activeTab="0"/>
  </bookViews>
  <sheets>
    <sheet name="นำเข้ารายเดือน" sheetId="1" r:id="rId1"/>
    <sheet name="ส่งออกรายเดือน" sheetId="2" r:id="rId2"/>
    <sheet name="ผด.รายเดือน" sheetId="3" r:id="rId3"/>
    <sheet name="10อันดับนำเข้า" sheetId="4" r:id="rId4"/>
    <sheet name="10อันดับส่งออก" sheetId="5" r:id="rId5"/>
    <sheet name="10อันดับผด." sheetId="6" r:id="rId6"/>
  </sheets>
  <definedNames/>
  <calcPr fullCalcOnLoad="1"/>
</workbook>
</file>

<file path=xl/sharedStrings.xml><?xml version="1.0" encoding="utf-8"?>
<sst xmlns="http://schemas.openxmlformats.org/spreadsheetml/2006/main" count="2900" uniqueCount="536">
  <si>
    <t>สินค้านำเข้าด่านศุลกากรพิบูลมังสาหาร</t>
  </si>
  <si>
    <t>ประจำเดือน  ตุลาคม  2554</t>
  </si>
  <si>
    <t>ลำดับ</t>
  </si>
  <si>
    <t>พิกัดศุลกากร</t>
  </si>
  <si>
    <t>ชนิดสินค้า</t>
  </si>
  <si>
    <t>จำนวน</t>
  </si>
  <si>
    <t>น้ำหนัก(ก.ก.)</t>
  </si>
  <si>
    <t>ราคา(บาท)</t>
  </si>
  <si>
    <t>อากรขาเข้า(บาท)</t>
  </si>
  <si>
    <t>ภาษีมูลค่าเพิ่ม(บาท)</t>
  </si>
  <si>
    <t>หมายเหตุ</t>
  </si>
  <si>
    <t>มันเทศ</t>
  </si>
  <si>
    <t>ก.ก.</t>
  </si>
  <si>
    <t>ถั่วลิสงเอาเปลือกออก</t>
  </si>
  <si>
    <t>กะหล่ำปลี</t>
  </si>
  <si>
    <t>61,62</t>
  </si>
  <si>
    <t>เสื้อผ้าสำเร็จรูป</t>
  </si>
  <si>
    <t>ชิ้น</t>
  </si>
  <si>
    <t>ไม้แปรรูป</t>
  </si>
  <si>
    <t>MTQ</t>
  </si>
  <si>
    <t>กล้วยดิบ</t>
  </si>
  <si>
    <t>ผักกาดขาว</t>
  </si>
  <si>
    <t>ไม้ยางวีเนียร์</t>
  </si>
  <si>
    <t>เข็มขัดแฟชั่น</t>
  </si>
  <si>
    <t>เส้น</t>
  </si>
  <si>
    <t>ถั่วลิสงทั้งเปลือก</t>
  </si>
  <si>
    <t>นาฬิกาข้อมือแฟชั่น</t>
  </si>
  <si>
    <t>เรือน</t>
  </si>
  <si>
    <t>ผ้าทำจากโพลีเอสเตอร์ชนิดบาง</t>
  </si>
  <si>
    <t>หลา</t>
  </si>
  <si>
    <t>กระเป๋าแฟชั่น</t>
  </si>
  <si>
    <t>ใบ</t>
  </si>
  <si>
    <t>รถแทรคเตอร์เก่าใช้แล้ว</t>
  </si>
  <si>
    <t>คัน</t>
  </si>
  <si>
    <t>*</t>
  </si>
  <si>
    <t>ขี้เลื่อย</t>
  </si>
  <si>
    <t>วงกบไม้,เสาบ้านไม้เก่า</t>
  </si>
  <si>
    <t>ของทำด้วยพลาสติก</t>
  </si>
  <si>
    <t>ถุงผ้า</t>
  </si>
  <si>
    <t>-</t>
  </si>
  <si>
    <t>อื่น ๆ</t>
  </si>
  <si>
    <t>รวมทั้งสิ้น</t>
  </si>
  <si>
    <t>หมายเหตุ  *  ใบสุทธินำกลับ เก่าใช้แล้ว</t>
  </si>
  <si>
    <t>สินค้าส่งออก  ด่านศุลกากรพิบูลมังสาหาร</t>
  </si>
  <si>
    <t>ลำดับที่</t>
  </si>
  <si>
    <t>สินค้า</t>
  </si>
  <si>
    <t xml:space="preserve">น้ำหนัก </t>
  </si>
  <si>
    <t xml:space="preserve">ปริมาณ </t>
  </si>
  <si>
    <t>มูลค่า</t>
  </si>
  <si>
    <t>เครื่องอุปโภคบริโภค</t>
  </si>
  <si>
    <t>หีบห่อ</t>
  </si>
  <si>
    <t>อุปกรณ์ก่อสร้าง</t>
  </si>
  <si>
    <t>น้ำมันเบนซิน</t>
  </si>
  <si>
    <t>ลิตร</t>
  </si>
  <si>
    <t>น้ำมันดีเซล</t>
  </si>
  <si>
    <t>รถแทรกเตอร์และอุปกรณ์</t>
  </si>
  <si>
    <t>เครื่องใช้ไฟฟ้า</t>
  </si>
  <si>
    <t>ปูนซีเมนต์</t>
  </si>
  <si>
    <t>ยางรถยนต์,รถจักรยานยนต์</t>
  </si>
  <si>
    <t>น้ำมันเครื่อง,น้ำมันหล่อลื่น</t>
  </si>
  <si>
    <t>โครงรถไถนา</t>
  </si>
  <si>
    <t>เครื่องใช้ในบ้านและสำนักงาน</t>
  </si>
  <si>
    <t>เครื่องยนต์ดีเซล</t>
  </si>
  <si>
    <t>รถยนต์นั่งใหม่ พวงมาลัยซ้าย</t>
  </si>
  <si>
    <t>เครื่องนวดข้าวพร้อมอุปกรณ์</t>
  </si>
  <si>
    <t>คอมพิวเตอร์และอุปกรณ์</t>
  </si>
  <si>
    <t>ปุ๋ยเคมี</t>
  </si>
  <si>
    <t>เครื่องบดถนนชนิดขับเคลื่อนในตัวเก่าใช้แล้วพร้อมอุปกรณ์ครบชุด</t>
  </si>
  <si>
    <t>น้ำมันเตา</t>
  </si>
  <si>
    <t>รถแทรกเตอร์เก่าใช้แล้ว</t>
  </si>
  <si>
    <t>อาหารสัตว์</t>
  </si>
  <si>
    <t>น้ำมันเครื่องบิน</t>
  </si>
  <si>
    <t>สารเคมี</t>
  </si>
  <si>
    <t>ยางมะตอย</t>
  </si>
  <si>
    <t>ยารักษาโรค</t>
  </si>
  <si>
    <t>แบตเตอร์รี่</t>
  </si>
  <si>
    <t>ไก่ไข่</t>
  </si>
  <si>
    <t>จักรยานและส่วนประกอบ</t>
  </si>
  <si>
    <t>รถขุดดินระบบไฮโดรลิค พร้อมอุปกรณ์ครบชุด</t>
  </si>
  <si>
    <t>ปลายข้าว</t>
  </si>
  <si>
    <t>เครื่องตัดหญ้าชนิดสายสะพายข้าง</t>
  </si>
  <si>
    <t xml:space="preserve">เครื่องสีข้าว </t>
  </si>
  <si>
    <t>ต้นมันสำปะหลัง</t>
  </si>
  <si>
    <t>หม้อแปลงไฟฟ้า</t>
  </si>
  <si>
    <t>ปั๊มน้ำพร้อมอุปกรณ์ติดตั้ง</t>
  </si>
  <si>
    <t>ปุ๋ยอินทรีย์</t>
  </si>
  <si>
    <t>อุปกรณ์อิเล็กทรอนิกส์</t>
  </si>
  <si>
    <t>เครื่องจักร</t>
  </si>
  <si>
    <t xml:space="preserve">จานดาวเทียม </t>
  </si>
  <si>
    <t>ลูกปลา</t>
  </si>
  <si>
    <t>เมล็ดปาล์ม</t>
  </si>
  <si>
    <t>ปลาทูแช่แข็ง</t>
  </si>
  <si>
    <t>สารปรับปรุงดิน</t>
  </si>
  <si>
    <t>ปลา</t>
  </si>
  <si>
    <t>สุกรมีชีวิต</t>
  </si>
  <si>
    <t>ตัว</t>
  </si>
  <si>
    <t>ยางในรถจักรยาน</t>
  </si>
  <si>
    <t>ต้น</t>
  </si>
  <si>
    <t>พระพุทธรูป</t>
  </si>
  <si>
    <t>เครื่องยนต์ลูกสูบ</t>
  </si>
  <si>
    <t>หมายเหตุ  น้ำมันเบนซินพิเศษส่งออกประเทศกัมพูชา จำนวน  1,400,000 ลิตร  มูลค่า 34,671,881.19 บาท</t>
  </si>
  <si>
    <t>มูลค่าสินค้าผ่านแดนสูงสุด  10  อันดับ เดือน ตุลาคม   2554</t>
  </si>
  <si>
    <t>ด่านศุลกากรพิบูลมังสาหาร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</si>
  <si>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</si>
  <si>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</si>
  <si>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</si>
  <si>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พิกัด</t>
  </si>
  <si>
    <t>มูลค่า (บาท)</t>
  </si>
  <si>
    <t>มูลค่า(บาท)</t>
  </si>
  <si>
    <t>เมล็ดกาแฟดิบ</t>
  </si>
  <si>
    <t>09011190</t>
  </si>
  <si>
    <t>ข้าวมอล์ท</t>
  </si>
  <si>
    <t>ชิ้นส่วนเฟอรืนิเจอร์ไม้ดู่,ไม้ประดง</t>
  </si>
  <si>
    <t>เครื่องนวดกาแฟ</t>
  </si>
  <si>
    <t>ข้าวสาร,ปลายข้าวสาร</t>
  </si>
  <si>
    <t>สายไฟ</t>
  </si>
  <si>
    <t>ไม้แดง,ไม้ประดู่แปรรูป</t>
  </si>
  <si>
    <t>รถกระบะเก่าใช้แล้ว,รถยนต์เก่าใช้แล้ว</t>
  </si>
  <si>
    <t>ชิ้นส่วนเฟอร์นิเจอร์ไม้ดู่,ไม้ประดง(สำเร็จรูป)</t>
  </si>
  <si>
    <t>ไวน์</t>
  </si>
  <si>
    <t>ลูกเร่ว</t>
  </si>
  <si>
    <t>09083000</t>
  </si>
  <si>
    <t>เหล็กประกอบโครงสร้าง</t>
  </si>
  <si>
    <t>รองเท้าแตะ,รองเท้า</t>
  </si>
  <si>
    <t>ไฟเบอร์กลาสแบบตัดพลาสติก,เม็ดพลาสติก</t>
  </si>
  <si>
    <t>ไม้แดงท่อน</t>
  </si>
  <si>
    <t>น้ำยาล้างถังเบียร์</t>
  </si>
  <si>
    <t>เครื่องยนต์แทรกเตอร์</t>
  </si>
  <si>
    <t>กระเบื้องเซรามิค</t>
  </si>
  <si>
    <t>รวม</t>
  </si>
  <si>
    <t>อื่นๆ</t>
  </si>
  <si>
    <t>จำนวนใบขนผ่านแดนเข้า  28  ใบขน</t>
  </si>
  <si>
    <t>จำนวนใบขนผ่านแดนออก 21 ใบขน</t>
  </si>
  <si>
    <t>น้ำหนักรวม  1,807,601.40 kgm.</t>
  </si>
  <si>
    <t>น้ำหนักรวม 824,060.10 kgm.</t>
  </si>
  <si>
    <t>มูลค่าสินค้านำเข้าสูงสุด  10  อันดับ</t>
  </si>
  <si>
    <t>ประจำปีงบประมาณ  2555</t>
  </si>
  <si>
    <t>สินค้านำเข้าสูงสุด</t>
  </si>
  <si>
    <t>มูลค่า / ล้านบาท</t>
  </si>
  <si>
    <t>ถั่วลิสง</t>
  </si>
  <si>
    <t>มะขามเปียก</t>
  </si>
  <si>
    <t>ชุดอุปกรณ์เครื่องมือเครื่องขยายเสียงสุทธินำกลับเก่าใช้แล้ว</t>
  </si>
  <si>
    <t>แป้งมันสำปะหลัง</t>
  </si>
  <si>
    <t>สินค้าส่งออกสูงสุด  10  อันดับ ปีงบฯ 2555  (ต.ค.54 - ก.ย.55)</t>
  </si>
  <si>
    <t>มูลค่า (ล้านบาท)</t>
  </si>
  <si>
    <t>น้ำมันดีเซลหมุนเร็ว</t>
  </si>
  <si>
    <t>น้ำมันเบนซินธรรมดาไร้สารตะกั่ว</t>
  </si>
  <si>
    <t>อุปกรณ์ก่อสร้าง(เหล็ก)</t>
  </si>
  <si>
    <t>รถไถนา,รถแทรคเตอร์</t>
  </si>
  <si>
    <t>สังกะสีลอน,สังกะสีเคลือบสี</t>
  </si>
  <si>
    <t>กระเบื้องสีลอนคู่,ครอบทำด้วยซีเมนต์</t>
  </si>
  <si>
    <t>ปุ๋ย,สารปรับปรุงดิน</t>
  </si>
  <si>
    <t>รถยนต์,รถบรรทุก</t>
  </si>
  <si>
    <t>รวมทั้งหมด</t>
  </si>
  <si>
    <t>มูลค่าสินค้าผ่านแดนสูงสุด  10  อันดับ เดือน ตุลาคม 2554  - กันยายน  2555</t>
  </si>
  <si>
    <t>09011110</t>
  </si>
  <si>
    <t>สุรา</t>
  </si>
  <si>
    <t>ไม้ดู่แปรรูป, ไม้ประดงแปรรูป</t>
  </si>
  <si>
    <t>ข้าวมอลท์</t>
  </si>
  <si>
    <t>ชิ้นส่วนเฟอร์นิเจอร์ไม้ดู่,ไม้ประดง</t>
  </si>
  <si>
    <t>สายไฟฟ้า</t>
  </si>
  <si>
    <t>ข้าวสาร</t>
  </si>
  <si>
    <t>ไม้สำเร็จรูป</t>
  </si>
  <si>
    <t>44092900</t>
  </si>
  <si>
    <t>เครื่องคั่วกาแฟ</t>
  </si>
  <si>
    <t>ยางพารา</t>
  </si>
  <si>
    <t>40012190</t>
  </si>
  <si>
    <t>เหล็กแผ่น</t>
  </si>
  <si>
    <t>กาแฟสำเร็จรูป</t>
  </si>
  <si>
    <t>09019020</t>
  </si>
  <si>
    <t>สมุนไพร</t>
  </si>
  <si>
    <t>รองเท้าแตะ</t>
  </si>
  <si>
    <t>64035900</t>
  </si>
  <si>
    <t>ลูกถ้วยแก้วเซรามิค</t>
  </si>
  <si>
    <t>แป้งหัวบุก</t>
  </si>
  <si>
    <t>อุปกรณ์ใช้ในฟาร์มไก่ทำด้วยเหล็ก</t>
  </si>
  <si>
    <t>รวมสินค้าผ่านแดนขาเข้า 10 อันดับ</t>
  </si>
  <si>
    <t>รวมสินค้าผ่านแดนขาออก 10 อันดับ</t>
  </si>
  <si>
    <t>จำนวนใบขนผ่านแดนเข้า  666   ใบขน</t>
  </si>
  <si>
    <t>จำนวนใบขนผ่านแดนออก 305  ใบขน</t>
  </si>
  <si>
    <t>น้ำหนักรวม   39,219,201.040 kgm.</t>
  </si>
  <si>
    <t>น้ำหนักรวม   14,076,609.690   kgm.</t>
  </si>
  <si>
    <t>ประจำเดือน  พฤศจิกายน  2554</t>
  </si>
  <si>
    <t>รถเครนพร้อมอุปกรณ์</t>
  </si>
  <si>
    <t>นาฬิกาข้อมือ</t>
  </si>
  <si>
    <t>ลูกเร่วตากแห้ง</t>
  </si>
  <si>
    <t>กล่อง</t>
  </si>
  <si>
    <t>รถบัสโดยสารขนาด 45 ที่นั่ง</t>
  </si>
  <si>
    <t>น้ำมันยางธรรมชาติไม่กรอง</t>
  </si>
  <si>
    <t>ชุดเครื่องมือชักรอกหม้อแปลง</t>
  </si>
  <si>
    <t>ประจำเดือน พฤศจิกายน  2554</t>
  </si>
  <si>
    <t>เครื่องเอ็กซ์เรย์</t>
  </si>
  <si>
    <t>เครื่อง</t>
  </si>
  <si>
    <t>รถเครน</t>
  </si>
  <si>
    <t>เครื่องนวดข้าว ขนาด5 ฟุต ยี่ห้อทะเลทอง</t>
  </si>
  <si>
    <t>กิ่งพันธุ์มันสำปะหลัง</t>
  </si>
  <si>
    <t>เครื่องโม่หินเคลื่อนที่ พร้อมอุปกรณ์ครบชุด (เก่าใช้แล้ว)</t>
  </si>
  <si>
    <t>รถบรรทุกเก่าใช้แล้วพร้อมอุปกรณ์ครบชุด</t>
  </si>
  <si>
    <t>อะไหล่รถไถนา</t>
  </si>
  <si>
    <t>ตู้คอนเทนเนอร์(เก่าใช้แล้ว)</t>
  </si>
  <si>
    <t>ตู้</t>
  </si>
  <si>
    <t>ยางรถบรรทุก</t>
  </si>
  <si>
    <t>อะไหล่และส่วนประกอบรถจักรยานยนต์</t>
  </si>
  <si>
    <t>ผึ้งมีชีวิต</t>
  </si>
  <si>
    <t>สุกร</t>
  </si>
  <si>
    <t>ฟิล์ม</t>
  </si>
  <si>
    <t>หมายเหตุ  น้ำมันเบนซินพิเศษไร้สารตะกั่ว  ส่งออกประเทศกัมพูชา จำนวน 1,800,000  ลิตร  มูลค่า  47,707,513.47  บาท</t>
  </si>
  <si>
    <t>มูลค่าสินค้าผ่านแดนสูงสุด  10  อันดับ เดือน พฤศจิกายน   2554</t>
  </si>
  <si>
    <t>ไม้ประดงแปรรูป,ไม้ดู่แปรรูป ไม้ยางสำเร็จรูป</t>
  </si>
  <si>
    <t>ไม้ดู่,ไม้ประดงสำเร็จรูป</t>
  </si>
  <si>
    <t>เครื่องอบกาแฟและอะไหล่</t>
  </si>
  <si>
    <t>อะไหล่อุปกรณ์เครื่องจักรผลิตเบียร์</t>
  </si>
  <si>
    <t>ชิ้นส่วนเฟอร์นิเจอร์ไม้ดู่</t>
  </si>
  <si>
    <t>94036000</t>
  </si>
  <si>
    <t>ตู้คอนเทนเนอร์และอุปกรณ์</t>
  </si>
  <si>
    <t>ช็อคโกแลต ลูกกวาด</t>
  </si>
  <si>
    <t>กระดาษฉลาก</t>
  </si>
  <si>
    <t>เครื่องจักรผลิตเมล็ดกาแฟ</t>
  </si>
  <si>
    <t>จำนวนใบขนผ่านแดนเข้า  40  ใบขน</t>
  </si>
  <si>
    <t>จำนวนใบขนผ่านแดนออก 39 ใบขน</t>
  </si>
  <si>
    <t>น้ำหนักรวม  1,343,680.35 kgm.</t>
  </si>
  <si>
    <t>น้ำหนักรวม 1,772,997.81 kgm.</t>
  </si>
  <si>
    <t>ประจำเดือน  ธันวาคม  2554</t>
  </si>
  <si>
    <t>บานประตู,หน้าต่างไม้</t>
  </si>
  <si>
    <t>ชุด</t>
  </si>
  <si>
    <t>เปลือกไม้ยาง,ส่วนของพรรณไม้</t>
  </si>
  <si>
    <t>มันสำปะหลังเส้น</t>
  </si>
  <si>
    <t>ถั่วแขก</t>
  </si>
  <si>
    <t>ประจำเดือน ธันวาคม 2554</t>
  </si>
  <si>
    <t>หีห่อ</t>
  </si>
  <si>
    <t>กิ่งพันธ์มันสำปะหลัง</t>
  </si>
  <si>
    <t>เฟอร์นิเจอร์</t>
  </si>
  <si>
    <t xml:space="preserve"> ปั๊มน้ำพร้อมอุปกรณ์ติดตั้ง</t>
  </si>
  <si>
    <t>เครื่องยนต์</t>
  </si>
  <si>
    <t>ลูกสุกร</t>
  </si>
  <si>
    <t>ส่วนประกอบรถแทรกเตอร์</t>
  </si>
  <si>
    <t>หมายเหตุ  น้ำมันเบนซินพิเศษส่งออกประเทศกัมพูชา จำนวน 1,800,000 ลิตร  มูลค่า 47,707,513.47  ล้านบาท</t>
  </si>
  <si>
    <t>มูลค่าสินค้าผ่านแดนสูงสุด  10  อันดับ เดือนธันวาคม   2554</t>
  </si>
  <si>
    <t>สายไฟ,สายไฟใช้ในห้องแล็บ</t>
  </si>
  <si>
    <t>รถยนต์</t>
  </si>
  <si>
    <t>11081400</t>
  </si>
  <si>
    <t>รถบด</t>
  </si>
  <si>
    <t>ตู้คอนเทนเนอร์พร้อมอุปกรณ์แลรถยก</t>
  </si>
  <si>
    <t>ไม้แคน,ไม้แดงสำเร็จรูป</t>
  </si>
  <si>
    <t>อะไหล่ผลิตเครื่องคั่วกาแฟ</t>
  </si>
  <si>
    <t>อะลูมิเนียมฟอยล์</t>
  </si>
  <si>
    <t>รถผสมปูนเก่าใช้แล้ว</t>
  </si>
  <si>
    <t>จำนวนใบขนผ่านแดนออก 34 ใบขน</t>
  </si>
  <si>
    <t>น้ำหนักรวม  2,317,614.10 kgm.</t>
  </si>
  <si>
    <t>น้ำหนักรวม 958,714.44 kgm.</t>
  </si>
  <si>
    <t>ประจำเดือน  มกราคม  2555</t>
  </si>
  <si>
    <t>เครื่องมือ,อุปกรณ์ที่ใช้ในการบำรุงรักษาหม้อแปลง</t>
  </si>
  <si>
    <t>อุปกรณ์ทดสอบระบบความเที่ยงตรงของเครื่องวัดไฟฟ้า</t>
  </si>
  <si>
    <t>ถั่วลิสงแกะเปลือก</t>
  </si>
  <si>
    <t>เมล็ดละหุ่ง</t>
  </si>
  <si>
    <t>เครื่องเจาะ</t>
  </si>
  <si>
    <t>เปลือกบง,ส่วนของพรรณไม้</t>
  </si>
  <si>
    <t>ถ่านไม้</t>
  </si>
  <si>
    <t>ชัน,น้ำมันยาง</t>
  </si>
  <si>
    <t>รถยนต์นั่งส่วนบุคคลไม่เกิน 7 คน</t>
  </si>
  <si>
    <t xml:space="preserve">อื่น ๆ </t>
  </si>
  <si>
    <t>ประจำเดือน มกราคม 2555</t>
  </si>
  <si>
    <t>น้ำหนัก</t>
  </si>
  <si>
    <t>ปริมาณ</t>
  </si>
  <si>
    <t>รถแทรกเตอร์</t>
  </si>
  <si>
    <t>เครื่องมือทางการเกษตร</t>
  </si>
  <si>
    <t>รถผสมคอนกรีตเก่าใช้แล้วพร้อมอุปกรณ์ครบชุด</t>
  </si>
  <si>
    <t>รถบรรทุกสำหรับบรรทุกของเหลวเก่าใช้แล้ว</t>
  </si>
  <si>
    <t>ยางใน</t>
  </si>
  <si>
    <t>รถตักดินเก่าใช้แล้ว</t>
  </si>
  <si>
    <t>เคมีภัณฑ์</t>
  </si>
  <si>
    <t>ระบบชลประธานเพื่อการเกษตร</t>
  </si>
  <si>
    <t>อะไหล่รถจักรยาน</t>
  </si>
  <si>
    <t>อุปกรณ์การศึกษา</t>
  </si>
  <si>
    <t>น้ำมันเครื่อง</t>
  </si>
  <si>
    <t>ที่พักสำเร็จรูปทำจากตู้คอนเทนเนอร์พร้อมอุปกรณ์(เก่าใช้แล้ว)</t>
  </si>
  <si>
    <t>เครื่องนวดข้าว</t>
  </si>
  <si>
    <t>ไก่ไข่ปลดระวาง</t>
  </si>
  <si>
    <t>รถบรรทุกของเหลว</t>
  </si>
  <si>
    <t>เครื่องมือเครื่องใช้ในสำนักงาน</t>
  </si>
  <si>
    <t>ที่ตักดินเก่าใช้แล้ว</t>
  </si>
  <si>
    <t>ล้อยาง</t>
  </si>
  <si>
    <t>ชุดอุปกรณ์ฟอกหิน พร้อมอุปกรณ์ครบชุด</t>
  </si>
  <si>
    <t>หมายเหตุ  น้ำมันเบนซินพิเศษส่งออกกัมพูชา  จำนวน  1,800,000    ลิตร  มูลค่า 50,390,720.35  บาท</t>
  </si>
  <si>
    <t>มูลค่าสินค้าผ่านแดนสูงสุด  10  อันดับ เดือนมกราคม   2555</t>
  </si>
  <si>
    <t>ไม้ดู่ ไม้บก ไม้ประดง แปรรูป</t>
  </si>
  <si>
    <t>รถยนต์เก่าใช้แล้ว,รถยนต์ใหม่</t>
  </si>
  <si>
    <t>10063099</t>
  </si>
  <si>
    <t>ไม้ยางสำเร็จรูป</t>
  </si>
  <si>
    <t>เครื่องปรับอากาศและอุปกรณ์</t>
  </si>
  <si>
    <t>อุปกรณ์เครื่องผลิตเบียร์</t>
  </si>
  <si>
    <t>ช็อกโกแลตและของแถม</t>
  </si>
  <si>
    <t>อุปกรณ์ใช้ในฟาร์มไก่</t>
  </si>
  <si>
    <t>จำนวนใบขนผ่านแดนเข้า  37  ใบขน</t>
  </si>
  <si>
    <t>จำนวนใบขนผ่านแดนออก 43 ใบขน</t>
  </si>
  <si>
    <t>น้ำหนักรวม  1,973,420.90 kgm.</t>
  </si>
  <si>
    <t>น้ำหนักรวม 1,378,539.40 kgm.</t>
  </si>
  <si>
    <t>ประจำเดือน  กุมภาพันธ์  2555</t>
  </si>
  <si>
    <t>ก.ก</t>
  </si>
  <si>
    <t>รถขุดดินเก่าใช้แล้ว</t>
  </si>
  <si>
    <t>ผ้าทอหน้าแคบ</t>
  </si>
  <si>
    <t>บานหน้าต่าง,เสาไม้เก่า</t>
  </si>
  <si>
    <t>สินค้าส่งออก  ด่านพิบูลมัสาหาร</t>
  </si>
  <si>
    <t>ประจำเดือน กุมภาพันธ์ 2555</t>
  </si>
  <si>
    <t>น้ำตาลทราย</t>
  </si>
  <si>
    <t>รถบรรทุกเก่าใช้แล้ว</t>
  </si>
  <si>
    <t>อะไหล่รถแทรกเตอร์</t>
  </si>
  <si>
    <t>อุปกรณ์เครื่องชั่งรถบรรทุก</t>
  </si>
  <si>
    <t>อะไหล่รถยนต์</t>
  </si>
  <si>
    <t>เครื่องใช้ในสำนักงาน</t>
  </si>
  <si>
    <t>เครื่องพิมพ์ไวนิลพร้อมอุปกรณ์ครบชุด</t>
  </si>
  <si>
    <t>อุปกรณ์อิเลคทรอนิกส์</t>
  </si>
  <si>
    <t>เครื่องขุดเจาะ</t>
  </si>
  <si>
    <t>ปลาตะเพียน</t>
  </si>
  <si>
    <t>อุปกรณ์ไฟฟ้า</t>
  </si>
  <si>
    <t>หิน</t>
  </si>
  <si>
    <t>หมายเหตุ  น้ำมันเบนซินธรรมดาไร้สารตะกั่ว  ส่งออกกัมพูชา  จำนวน  1,600,000 ลิตร  มูลค่า  43,223,400.31  บาท</t>
  </si>
  <si>
    <t>มูลค่าสินค้าผ่านแดนสูงสุด  10  อันดับ เดือน กุมภาพันธ์   2555</t>
  </si>
  <si>
    <t>ข้าวมอลต์</t>
  </si>
  <si>
    <t>ไม้ประดงแปรรูป,ไม้ดู่แปรรูป</t>
  </si>
  <si>
    <t>ลิฟต์</t>
  </si>
  <si>
    <t>84281029</t>
  </si>
  <si>
    <t>รถใช้ในสนามกอฟล์</t>
  </si>
  <si>
    <t>ชิ้นส่วนเฟอร์นิเจอร์ไม้ประดง</t>
  </si>
  <si>
    <t>94036090</t>
  </si>
  <si>
    <t>ฝาจีบ</t>
  </si>
  <si>
    <t>กระสอบป่าน</t>
  </si>
  <si>
    <t>รถผสมคอนกรีต</t>
  </si>
  <si>
    <t>กาวน้ำ</t>
  </si>
  <si>
    <t>ใยหิน</t>
  </si>
  <si>
    <t>เมล็ดมะม่วงหิมพานต์</t>
  </si>
  <si>
    <t>08013100</t>
  </si>
  <si>
    <t>จำนวนใบขนผ่านแดนเข้า  59  ใบขน</t>
  </si>
  <si>
    <t>จำนวนใบขนผ่านแดนออก 17 ใบขน</t>
  </si>
  <si>
    <t>น้ำหนักรวม  3,203,335.00  kgm.</t>
  </si>
  <si>
    <t>น้ำหนักรวม 1,072,813.68  kgm.</t>
  </si>
  <si>
    <t>ประจำเดือน  มีนาคม  2555</t>
  </si>
  <si>
    <t>ชุดอุปกรณ์พร้อมเครื่องมือเครื่องขยายเสียง(วงดนตรีเสียงอิสาน)</t>
  </si>
  <si>
    <t>SET</t>
  </si>
  <si>
    <t>กาแฟสำเร็จรูป 3IN 1</t>
  </si>
  <si>
    <t>ข้าวโพดสำหรับเลี้ยงสัตว์</t>
  </si>
  <si>
    <t>มะนาว</t>
  </si>
  <si>
    <t>สินค้าส่งออก  ด่านพิบูลมังสาหาร</t>
  </si>
  <si>
    <t>ประจำเดือน มีนาคม 2555</t>
  </si>
  <si>
    <t>เมล็ดพันธ์ข้าวโพด</t>
  </si>
  <si>
    <t>รถเกี่ยวข้าวยี่ห้อคูโบต้า(เก่าใช้แล้ว)</t>
  </si>
  <si>
    <t>รถไถนาแบบนั่งขับ</t>
  </si>
  <si>
    <t>ต้นกล้ายางพารา</t>
  </si>
  <si>
    <t>อะไหล่</t>
  </si>
  <si>
    <t>เครื่องเจาะน้ำบาดาลพร้อมอุปกรณ์ (เก่าใช้แล้ว)</t>
  </si>
  <si>
    <t xml:space="preserve">รถจักรยานยนต์ HONDA </t>
  </si>
  <si>
    <t>เครื่องปั่นไฟพร้อมอุปกรณ์ครบชุด</t>
  </si>
  <si>
    <t>ปูนขาว</t>
  </si>
  <si>
    <t>กะลามะพร้าวเผา</t>
  </si>
  <si>
    <t>ตู้คอนโทรล(MDB)เก่าใช้แล้ว</t>
  </si>
  <si>
    <t>ผ้าสก๊อด</t>
  </si>
  <si>
    <t>MALTODEXTRIN</t>
  </si>
  <si>
    <t>หมายเหตุ  น้ำมันเบนซินไร้สารตะกั่วส่งออกกัมพูชา  จำนวน  1,800,000    ลิตร  มูลค่า   47,169,137.10  บาท</t>
  </si>
  <si>
    <t>มูลค่าสินค้าผ่านแดนสูงสุด  10  อันดับ เดือน มีนาคม   2555</t>
  </si>
  <si>
    <t>ไม้ดู่แปรรูป ไม้ประดงแปรรูป</t>
  </si>
  <si>
    <t>ข้าวสาร  ปลายข้าวสาร</t>
  </si>
  <si>
    <t>ข้าวมอลท์  แจ้ง 1-5  ครบ</t>
  </si>
  <si>
    <t>เครื่องปรับอากาศ</t>
  </si>
  <si>
    <t xml:space="preserve">ไม้บกสำเร็จรูป ไม้ยางสำเร็จรูป </t>
  </si>
  <si>
    <t>ช็อคโกแลต,ท๊อฟฟี่,ขนมปัง</t>
  </si>
  <si>
    <t>ไม้ชีสำเร็จรูป  ไม้พุงสำเร็จรูป</t>
  </si>
  <si>
    <t>อะไหล่เครื่องแพ็ค</t>
  </si>
  <si>
    <t>เครื่องจักรตรวจสอบกาแฟ</t>
  </si>
  <si>
    <t>เครื่องวัดและตรวจสอบ</t>
  </si>
  <si>
    <t>สายเคเบิล</t>
  </si>
  <si>
    <t>จำนวนใบขนผ่านแดนเข้า  74  ใบขน</t>
  </si>
  <si>
    <t>จำนวนใบขนผ่านแดนออก 25 ใบขน</t>
  </si>
  <si>
    <t>น้ำหนักรวม   3,766,082.75 kgm.</t>
  </si>
  <si>
    <t>น้ำหนักรวม 1,319,222.48  kgm.</t>
  </si>
  <si>
    <t>ประจำเดือน  เมษายน  2555</t>
  </si>
  <si>
    <t>ชุดอุปกรณ์พร้อมเครื่องมือเครื่องขยายเสียงในการแสดงคอนเสิร์ต</t>
  </si>
  <si>
    <t>เครื่องจักรที่มีทั้งเครื่องเก็บเกี่ยวและเครื่องนวดเก่าใช้แล้ว</t>
  </si>
  <si>
    <t>รถบรรทุกเฉพาะกิจ(รถลาดยางมะตอย)เก่าใช้แล้ว</t>
  </si>
  <si>
    <t>ประจำเดือน เมษายน 2555</t>
  </si>
  <si>
    <t>รถตักดิน (ใช้งานแล้ว)</t>
  </si>
  <si>
    <t>ปูนซีเมนต์ TPI แดงผง</t>
  </si>
  <si>
    <t>อุปกรณ์การเกษตร</t>
  </si>
  <si>
    <t>ยาง</t>
  </si>
  <si>
    <t>หมายเหตุ  น้ำมันเบนซินธรรมดาไร้สารตะกั่ว ส่งออกกัมพูชา จำนวน  1,600,000  ลิตร มูลค่า 44,266,057.84  บาท</t>
  </si>
  <si>
    <t>มูลค่าสินค้าผ่านแดนสูงสุด  10  อันดับ เดือน เมษายน  2555</t>
  </si>
  <si>
    <t>กระสอบป่านสำหรับบรรจุกากธัญพืช</t>
  </si>
  <si>
    <t>หินควอร์ตซ์</t>
  </si>
  <si>
    <t>เครื่องตัดไฟอัตโนมัติ</t>
  </si>
  <si>
    <t>แผ่นแป้งทำจากปลายข้าว</t>
  </si>
  <si>
    <t>ชุดสายน้ำเกลือ</t>
  </si>
  <si>
    <t>รถไถนาและอุปกรณ์</t>
  </si>
  <si>
    <t>จำนวนใบขนผ่านแดนเข้า  69   ใบขน</t>
  </si>
  <si>
    <t>จำนวนใบขนผ่านแดนออก 20 ใบขน</t>
  </si>
  <si>
    <t>น้ำหนักรวม   4,103,563.91 kgm.</t>
  </si>
  <si>
    <t>น้ำหนักรวม 929,360.70  kgm.</t>
  </si>
  <si>
    <t>ประจำเดือน  พฤษภาคม  2555</t>
  </si>
  <si>
    <t>กาแฟสำเร็จรูป 3IN1</t>
  </si>
  <si>
    <t>รถบรรทุก (รถเครน) เก่าใช้แล้ว</t>
  </si>
  <si>
    <t>เปลือกบง,เปลือกไม้ยาง,ส่วนของพรรณไม้</t>
  </si>
  <si>
    <t>หนังโค-กระบือหมักเกลือ</t>
  </si>
  <si>
    <t>แผ่น</t>
  </si>
  <si>
    <t>รองเท้าแฟชั่น</t>
  </si>
  <si>
    <t>คู่</t>
  </si>
  <si>
    <t>สินค้าส่งออก ด่านพิบูลมังสาหาร</t>
  </si>
  <si>
    <t>ประจำเดือน พฤษภาคม 2555</t>
  </si>
  <si>
    <t>รถบรรทุก 10 ล้อ</t>
  </si>
  <si>
    <t>ซิลิคอนไดออกไซด์</t>
  </si>
  <si>
    <t>กรดฟอสฟอริก</t>
  </si>
  <si>
    <t>เครื่องเป่าถังพร้อมอุปกรณ์ครบชุด</t>
  </si>
  <si>
    <t>เครื่องถอด-เปลี่ยนยางรถยนต์</t>
  </si>
  <si>
    <t>แผงข้างรถ (เก่าใช้แล้ว)</t>
  </si>
  <si>
    <t>ต้นไม้รวม</t>
  </si>
  <si>
    <t>หญ้าปูสนาม</t>
  </si>
  <si>
    <t>หมายเหตุ น้ำมันเบนซินธรรมดาไร้สารตะกั่ว  จำนวน 2,000,000 ลิตร  มูลค่า 55,899,200.00  บาท</t>
  </si>
  <si>
    <t>มูลค่าสินค้าผ่านแดนสูงสุด  10  อันดับ เดือน พฤษภาคม  2555</t>
  </si>
  <si>
    <t>รถแทรคเตอร์ตีนตะขาบ</t>
  </si>
  <si>
    <t>อะไหล่เครื่องเย็น</t>
  </si>
  <si>
    <t>ไม้ยางสำเร็จรูป,ไม้ดู่สำเร็จรูป</t>
  </si>
  <si>
    <t>เคมีผสมดินทำถนน</t>
  </si>
  <si>
    <t>เครื่องทำไอน้ำสำหรับกาแฟ</t>
  </si>
  <si>
    <t>เครื่องคัดแยก</t>
  </si>
  <si>
    <t>เครื่องยนต์แทรคเตอร์ใหม่</t>
  </si>
  <si>
    <t>ฉลากขวด</t>
  </si>
  <si>
    <t>จำนวนใบขนผ่านแดนเข้า  78   ใบขน</t>
  </si>
  <si>
    <t>จำนวนใบขนผ่านแดนออก 26 ใบขน</t>
  </si>
  <si>
    <t>น้ำหนักรวม   4,246,303.90  kgm.</t>
  </si>
  <si>
    <t>น้ำหนักรวม 1,448,775.20  kgm.</t>
  </si>
  <si>
    <t>ประจำเดือน  มิถุนายน  2555</t>
  </si>
  <si>
    <t>ปุ๋ย</t>
  </si>
  <si>
    <t>ชั้นวางโลหะ</t>
  </si>
  <si>
    <t>ประจำเดือน มิถุนายน 2555</t>
  </si>
  <si>
    <t>เครื่องจักร (เก่าใช้แล้ว)</t>
  </si>
  <si>
    <t>จักรยานและส่วนประกอบอะไหล่</t>
  </si>
  <si>
    <t>ปุ๋ยอินทรีย์เคมี</t>
  </si>
  <si>
    <t>หญ้านวลน้อย</t>
  </si>
  <si>
    <t>เครื่องชั่งน้ำหนักรถบรรทุก</t>
  </si>
  <si>
    <t>หมายเหตุ  น้ำมันเบนซินส่งออกกัมพูชา  จำนวน  1,400,000  ลิตร  มูลค่า  38,808,000.00  บาท</t>
  </si>
  <si>
    <t>มูลค่าสินค้าผ่านแดนสูงสุด  10  อันดับ เดือน มิถุนายน  2555</t>
  </si>
  <si>
    <t>เครื่องจักรทำกาแฟ</t>
  </si>
  <si>
    <t>ชิ้นส่วนเฟอร์นิเจอร์</t>
  </si>
  <si>
    <t>เครื่องแพคซองอัตโนมัติ</t>
  </si>
  <si>
    <t>เครื่องยนต์แทรคเตอร์</t>
  </si>
  <si>
    <t>อะไหล่เครื่องบด</t>
  </si>
  <si>
    <t>อะไหล่เครื่องอัดไฮดรอลิค</t>
  </si>
  <si>
    <t>อุปกรณ์อะไหล่เครื่องจักร</t>
  </si>
  <si>
    <t>จำนวนใบขนผ่านแดนเข้า  77   ใบขน</t>
  </si>
  <si>
    <t>จำนวนใบขนผ่านแดนออก 23 ใบขน</t>
  </si>
  <si>
    <t>น้ำหนักรวม   5,178,389.05  kgm.</t>
  </si>
  <si>
    <t>น้ำหนักรวม 393,318.93 kgm.</t>
  </si>
  <si>
    <t>ประจำเดือน  กรกฎาคม  2555</t>
  </si>
  <si>
    <t>ไม้สักท่อน</t>
  </si>
  <si>
    <t>รถบรรทุกส่วนบุคคลเก่าใช้แล้ว</t>
  </si>
  <si>
    <t>รถแทรคเตอร์(โม่หิน)เก่าใช้แล้ว</t>
  </si>
  <si>
    <t>เครื่องขุดเจาะเสาเข็มเก่าใช้แล้ว</t>
  </si>
  <si>
    <t>ประจำเดือน กรกฎาคม 2555</t>
  </si>
  <si>
    <t>รถบรรทุก 12 ล้อ (เก่าใช้แล้ว)</t>
  </si>
  <si>
    <t>เครื่องหว่านทราย (มือสอง)</t>
  </si>
  <si>
    <t>น้ำมันก๊าด</t>
  </si>
  <si>
    <t xml:space="preserve">อะไหล่รถโฟล์คลิฟท์ รุ่น 60-8FD30 </t>
  </si>
  <si>
    <t>เมล็ดยางพารา</t>
  </si>
  <si>
    <t>เครื่องออกกำลังกายลู่วิ่งไฟฟ้า</t>
  </si>
  <si>
    <t>เต้นท์</t>
  </si>
  <si>
    <t>หมายเหตุ น้ำมันเบนซินธรรมดาไร้สารตะกั่ว ส่งออกกัมพูชา จำนวน  180,000 ลิตร  มูลค่า 44,318,400.00 บาท</t>
  </si>
  <si>
    <t>มูลค่าสินค้าผ่านแดนสูงสุด  10  อันดับ เดือน กรกฎาคม 2555</t>
  </si>
  <si>
    <t>ไม้ดู่แปรรูป</t>
  </si>
  <si>
    <t>ชิ้นส่วนเฟอร์นิเจอร์ไม้ประดง,ไม้ดู่</t>
  </si>
  <si>
    <t>เครื่องติดฉลากอัตโนมัติ</t>
  </si>
  <si>
    <t>เครื่องอบกาแฟ</t>
  </si>
  <si>
    <t>รถยนต์เก่าใช้แล้ว</t>
  </si>
  <si>
    <t>อุปกรณ์รถแทรคเตอร์</t>
  </si>
  <si>
    <t>วิตามิน,ยา</t>
  </si>
  <si>
    <t>รถแทรคเตอร์</t>
  </si>
  <si>
    <t>เครื่องผสมกาแฟ</t>
  </si>
  <si>
    <t>จำนวนใบขนผ่านแดนเข้า  55   ใบขน</t>
  </si>
  <si>
    <t>จำนวนใบขนผ่านแดนออก 28 ใบขน</t>
  </si>
  <si>
    <t>น้ำหนักรวม   3,609,384.200 kgm.</t>
  </si>
  <si>
    <t>น้ำหนักรวม 2,580583.100  kgm.</t>
  </si>
  <si>
    <t>ประจำเดือน  สิงหาคม 2555</t>
  </si>
  <si>
    <t>รองเท้า</t>
  </si>
  <si>
    <t>ไม้แดง,แคนลาวสำเร็จรูป</t>
  </si>
  <si>
    <t>ประจำเดือน สิงหาคม  2555</t>
  </si>
  <si>
    <t>เครื่องเก็บเกี่ยวอ้อย</t>
  </si>
  <si>
    <t>ยางในรถยนต์</t>
  </si>
  <si>
    <t>รถจักรยานยนต์</t>
  </si>
  <si>
    <t>อะไหล่รถโฟล์คลิฟท์รุ่น 60-8FD30 หมายเลขตัวรถ 608FDJ35-35552</t>
  </si>
  <si>
    <t>เครื่องมือแพทย์</t>
  </si>
  <si>
    <t>เครื่องชั่งรถบรรทุก</t>
  </si>
  <si>
    <t>เครื่องกำเนิดไฟฟ้า</t>
  </si>
  <si>
    <t>เครื่องชงกาแฟ</t>
  </si>
  <si>
    <t>ชุดฟันปลอม</t>
  </si>
  <si>
    <t>เมล็ดพันธุ์ถั่วลิสงทั้งเปลือก</t>
  </si>
  <si>
    <t>เครื่องนับธนบัตรPTS</t>
  </si>
  <si>
    <t>หมายเหตุ  น้ำมันเบนซินพิเศษไร้สารตะกั่ว  ส่งออกกัมพูชา  จำนวน  1,600,000  ลิตร  มูลค่า  39,968,000  บาท</t>
  </si>
  <si>
    <t>มูลค่าสินค้าผ่านแดนสูงสุด  10  อันดับ เดือน สิงหาคม 2555</t>
  </si>
  <si>
    <t>เครื่องจักรสำหรับปรุงแต่งและอบแห้งข้าวโพด</t>
  </si>
  <si>
    <t>ช็อคโกแลต,ลูกกวาด,ขนมปัง,สุรา</t>
  </si>
  <si>
    <t>11062090</t>
  </si>
  <si>
    <t>เครื่องกระจายเสียง</t>
  </si>
  <si>
    <t>กาแฟสำเร็จรูป  20 กรัม</t>
  </si>
  <si>
    <t>รถโฟลคลิฟท์,เครื่องตัด,ใบเลื่อย</t>
  </si>
  <si>
    <t>ถุงพลาสติกสำหรับบรรจุกาแฟ</t>
  </si>
  <si>
    <t>ดอกฮอพ</t>
  </si>
  <si>
    <t>ป้ายยี่ห้อและสายเคเบิ้ล</t>
  </si>
  <si>
    <t>พลาสติก</t>
  </si>
  <si>
    <t>จำนวนใบขนผ่านแดนเข้า  56   ใบขน</t>
  </si>
  <si>
    <t>จำนวนใบขนผ่านแดนออก 29 ใบขน</t>
  </si>
  <si>
    <t>น้ำหนักรวม   3,866,388.450 kgm.</t>
  </si>
  <si>
    <t>น้ำหนักรวม 625,097.625  kgm.</t>
  </si>
  <si>
    <t>ประจำเดือน  กันยายน 2555</t>
  </si>
  <si>
    <t>เครื่องขุดเจาะ,รถดันดิน</t>
  </si>
  <si>
    <t>เครื่องทดสอบกระแสสลับแรงดันสูง</t>
  </si>
  <si>
    <t>ท่อดำ 2 นิ้ว</t>
  </si>
  <si>
    <t>ท่อ</t>
  </si>
  <si>
    <t>หมายเหตุ  *  ใบสุทธินำกลับเก่าใช้แล้ว</t>
  </si>
  <si>
    <t>ประจำเดือน กันยายน  2555</t>
  </si>
  <si>
    <t>รถนั่งสองตอนท้ายบรรทุก</t>
  </si>
  <si>
    <t>รถที่ใช้เฉพาะในสนามกอล์ฟ</t>
  </si>
  <si>
    <t>อุปกรณ์ทดสอบระบบไฟฟ้า (สุทธินำกลับ)</t>
  </si>
  <si>
    <t>เครื่องวัดควันดำ</t>
  </si>
  <si>
    <t>เครื่องอบแกลบ-รำ พร้อมอุปกรณ์ติดตั้งครบชุด(เก่าใช้แล้ว)</t>
  </si>
  <si>
    <t>น้ำมันเครื่องดีเซล</t>
  </si>
  <si>
    <t>เครื่องสีข้าวโพด (เก่าใช้แล้ว)</t>
  </si>
  <si>
    <t>เครื่องมือทดสอบหัวฉีด</t>
  </si>
  <si>
    <t>อุปกรณ์ทางการแพทย์</t>
  </si>
  <si>
    <t>ระบบควบคุมพร้อมอุปกรณ์</t>
  </si>
  <si>
    <t>หมายเหตุ  น้ำมันเบนซินไร้สารตะกั่วส่งออกกัมพูชา  จำนวน  1,040,000 ลิตร  มูลค่า 31,200,000.00 บาท</t>
  </si>
  <si>
    <t>มูลค่าสินค้าผ่านแดนสูงสุด  10  อันดับ เดือน กันยายน 2555</t>
  </si>
  <si>
    <t>รถสูบพ่นคอนกรีต</t>
  </si>
  <si>
    <t>อุปกรณ์ขุดเจาะ</t>
  </si>
  <si>
    <t>ลูกถ้วยแก้วเซรามิคไฟฟ้า</t>
  </si>
  <si>
    <t>เครื่องจักรสำหรับเก็บเกี่ยวข้าวโพด</t>
  </si>
  <si>
    <t>Wheel loader</t>
  </si>
  <si>
    <t>จำนวนใบขนผ่านแดนเข้า  54   ใบขน</t>
  </si>
  <si>
    <t>จำนวนใบขนผ่านแดนออก 24 ใบขน</t>
  </si>
  <si>
    <t>น้ำหนักรวม   3,779,337.030 kgm.</t>
  </si>
  <si>
    <t>น้ำหนักรวม 773,126.600 kgm.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</si>
</sst>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00000"/>
    <numFmt numFmtId="188" formatCode="0000"/>
    <numFmt numFmtId="189" formatCode="_-* #,##0.000_-;\-* #,##0.000_-;_-* &quot;-&quot;??_-;_-@_-"/>
    <numFmt numFmtId="190" formatCode="_-* #,##0_-;\-* #,##0_-;_-* &quot;-&quot;??_-;_-@_-"/>
    <numFmt numFmtId="191" formatCode="0.000"/>
    <numFmt numFmtId="192" formatCode="#,##0_ ;\-#,##0\ "/>
    <numFmt numFmtId="193" formatCode="#,##0.000"/>
  </numFmts>
  <fonts count="6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color indexed="8"/>
      <name val="Angsana New"/>
      <family val="1"/>
    </font>
    <font>
      <b/>
      <sz val="18"/>
      <color indexed="8"/>
      <name val="TH SarabunPSK"/>
      <family val="2"/>
    </font>
    <font>
      <b/>
      <sz val="22"/>
      <color indexed="8"/>
      <name val="TH SarabunPSK"/>
      <family val="2"/>
    </font>
    <font>
      <sz val="18"/>
      <color indexed="8"/>
      <name val="TH SarabunPSK"/>
      <family val="2"/>
    </font>
    <font>
      <sz val="14"/>
      <color indexed="8"/>
      <name val="Angsana New"/>
      <family val="1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12"/>
      <color indexed="8"/>
      <name val="TH SarabunPSK"/>
      <family val="2"/>
    </font>
    <font>
      <sz val="13.5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Angsana New"/>
      <family val="1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Angsana New"/>
      <family val="1"/>
    </font>
    <font>
      <sz val="12"/>
      <color theme="1"/>
      <name val="Angsana New"/>
      <family val="1"/>
    </font>
    <font>
      <sz val="12"/>
      <color theme="1"/>
      <name val="TH SarabunPSK"/>
      <family val="2"/>
    </font>
    <font>
      <sz val="13.5"/>
      <color theme="1"/>
      <name val="TH SarabunPSK"/>
      <family val="2"/>
    </font>
    <font>
      <b/>
      <sz val="22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43" fontId="53" fillId="0" borderId="10" xfId="37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187" fontId="52" fillId="0" borderId="10" xfId="0" applyNumberFormat="1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43" fontId="52" fillId="0" borderId="11" xfId="37" applyFont="1" applyBorder="1" applyAlignment="1">
      <alignment horizontal="center"/>
    </xf>
    <xf numFmtId="0" fontId="52" fillId="0" borderId="13" xfId="0" applyFont="1" applyBorder="1" applyAlignment="1">
      <alignment horizontal="left"/>
    </xf>
    <xf numFmtId="43" fontId="52" fillId="0" borderId="10" xfId="37" applyFont="1" applyBorder="1" applyAlignment="1">
      <alignment horizontal="right"/>
    </xf>
    <xf numFmtId="43" fontId="52" fillId="0" borderId="10" xfId="37" applyFont="1" applyBorder="1" applyAlignment="1">
      <alignment horizontal="left"/>
    </xf>
    <xf numFmtId="187" fontId="3" fillId="0" borderId="10" xfId="51" applyNumberFormat="1" applyFont="1" applyFill="1" applyBorder="1" applyAlignment="1">
      <alignment horizontal="center" wrapText="1"/>
      <protection/>
    </xf>
    <xf numFmtId="43" fontId="52" fillId="0" borderId="10" xfId="37" applyFont="1" applyBorder="1" applyAlignment="1">
      <alignment/>
    </xf>
    <xf numFmtId="43" fontId="52" fillId="0" borderId="10" xfId="37" applyFont="1" applyBorder="1" applyAlignment="1">
      <alignment horizontal="center"/>
    </xf>
    <xf numFmtId="43" fontId="52" fillId="0" borderId="11" xfId="37" applyFont="1" applyBorder="1" applyAlignment="1">
      <alignment horizontal="right"/>
    </xf>
    <xf numFmtId="188" fontId="3" fillId="0" borderId="10" xfId="51" applyNumberFormat="1" applyFont="1" applyFill="1" applyBorder="1" applyAlignment="1">
      <alignment horizontal="center" wrapText="1"/>
      <protection/>
    </xf>
    <xf numFmtId="0" fontId="52" fillId="0" borderId="11" xfId="0" applyFont="1" applyBorder="1" applyAlignment="1">
      <alignment horizontal="center"/>
    </xf>
    <xf numFmtId="189" fontId="52" fillId="0" borderId="11" xfId="37" applyNumberFormat="1" applyFont="1" applyBorder="1" applyAlignment="1">
      <alignment horizontal="right"/>
    </xf>
    <xf numFmtId="187" fontId="3" fillId="0" borderId="10" xfId="56" applyNumberFormat="1" applyFont="1" applyFill="1" applyBorder="1" applyAlignment="1">
      <alignment horizontal="center" wrapText="1"/>
      <protection/>
    </xf>
    <xf numFmtId="189" fontId="52" fillId="0" borderId="11" xfId="37" applyNumberFormat="1" applyFont="1" applyBorder="1" applyAlignment="1">
      <alignment horizontal="center"/>
    </xf>
    <xf numFmtId="188" fontId="52" fillId="0" borderId="10" xfId="0" applyNumberFormat="1" applyFont="1" applyBorder="1" applyAlignment="1">
      <alignment horizontal="center"/>
    </xf>
    <xf numFmtId="188" fontId="3" fillId="0" borderId="10" xfId="56" applyNumberFormat="1" applyFont="1" applyFill="1" applyBorder="1" applyAlignment="1">
      <alignment horizontal="center" wrapText="1"/>
      <protection/>
    </xf>
    <xf numFmtId="43" fontId="53" fillId="0" borderId="10" xfId="37" applyFont="1" applyBorder="1" applyAlignment="1">
      <alignment horizontal="right"/>
    </xf>
    <xf numFmtId="187" fontId="3" fillId="0" borderId="11" xfId="33" applyNumberFormat="1" applyFont="1" applyFill="1" applyBorder="1" applyAlignment="1">
      <alignment horizontal="center" wrapText="1"/>
      <protection/>
    </xf>
    <xf numFmtId="43" fontId="3" fillId="0" borderId="11" xfId="37" applyFont="1" applyFill="1" applyBorder="1" applyAlignment="1">
      <alignment horizontal="right" wrapText="1"/>
    </xf>
    <xf numFmtId="43" fontId="53" fillId="0" borderId="10" xfId="37" applyFont="1" applyBorder="1" applyAlignment="1">
      <alignment/>
    </xf>
    <xf numFmtId="0" fontId="52" fillId="0" borderId="0" xfId="0" applyFont="1" applyAlignment="1">
      <alignment horizontal="center"/>
    </xf>
    <xf numFmtId="43" fontId="52" fillId="0" borderId="0" xfId="37" applyFont="1" applyAlignment="1">
      <alignment horizontal="right"/>
    </xf>
    <xf numFmtId="0" fontId="52" fillId="0" borderId="0" xfId="0" applyFont="1" applyAlignment="1">
      <alignment horizontal="left"/>
    </xf>
    <xf numFmtId="43" fontId="52" fillId="0" borderId="0" xfId="37" applyFont="1" applyAlignment="1">
      <alignment/>
    </xf>
    <xf numFmtId="43" fontId="53" fillId="0" borderId="0" xfId="37" applyFont="1" applyBorder="1" applyAlignment="1">
      <alignment/>
    </xf>
    <xf numFmtId="0" fontId="52" fillId="0" borderId="0" xfId="0" applyFont="1" applyAlignment="1">
      <alignment/>
    </xf>
    <xf numFmtId="43" fontId="52" fillId="0" borderId="0" xfId="0" applyNumberFormat="1" applyFont="1" applyAlignment="1">
      <alignment horizontal="left"/>
    </xf>
    <xf numFmtId="0" fontId="4" fillId="33" borderId="10" xfId="49" applyFont="1" applyFill="1" applyBorder="1" applyAlignment="1">
      <alignment horizontal="center"/>
      <protection/>
    </xf>
    <xf numFmtId="0" fontId="4" fillId="33" borderId="10" xfId="48" applyFont="1" applyFill="1" applyBorder="1" applyAlignment="1">
      <alignment horizontal="center"/>
      <protection/>
    </xf>
    <xf numFmtId="190" fontId="4" fillId="33" borderId="10" xfId="37" applyNumberFormat="1" applyFont="1" applyFill="1" applyBorder="1" applyAlignment="1">
      <alignment horizontal="center"/>
    </xf>
    <xf numFmtId="43" fontId="4" fillId="33" borderId="10" xfId="37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" fillId="0" borderId="10" xfId="49" applyFont="1" applyFill="1" applyBorder="1" applyAlignment="1">
      <alignment wrapText="1"/>
      <protection/>
    </xf>
    <xf numFmtId="43" fontId="5" fillId="0" borderId="10" xfId="37" applyFont="1" applyFill="1" applyBorder="1" applyAlignment="1">
      <alignment horizontal="right" wrapText="1"/>
    </xf>
    <xf numFmtId="0" fontId="5" fillId="0" borderId="10" xfId="51" applyFont="1" applyFill="1" applyBorder="1" applyAlignment="1">
      <alignment horizontal="left" wrapText="1"/>
      <protection/>
    </xf>
    <xf numFmtId="0" fontId="54" fillId="0" borderId="10" xfId="0" applyFont="1" applyBorder="1" applyAlignment="1">
      <alignment/>
    </xf>
    <xf numFmtId="0" fontId="5" fillId="0" borderId="10" xfId="51" applyFont="1" applyFill="1" applyBorder="1" applyAlignment="1">
      <alignment horizontal="left" vertical="top" wrapText="1"/>
      <protection/>
    </xf>
    <xf numFmtId="0" fontId="54" fillId="34" borderId="10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left"/>
    </xf>
    <xf numFmtId="0" fontId="54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43" fontId="54" fillId="33" borderId="10" xfId="37" applyFont="1" applyFill="1" applyBorder="1" applyAlignment="1">
      <alignment/>
    </xf>
    <xf numFmtId="0" fontId="54" fillId="0" borderId="0" xfId="0" applyFont="1" applyAlignment="1">
      <alignment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top"/>
    </xf>
    <xf numFmtId="49" fontId="54" fillId="0" borderId="19" xfId="0" applyNumberFormat="1" applyFont="1" applyFill="1" applyBorder="1" applyAlignment="1">
      <alignment vertical="top"/>
    </xf>
    <xf numFmtId="0" fontId="5" fillId="0" borderId="19" xfId="55" applyFont="1" applyFill="1" applyBorder="1" applyAlignment="1" quotePrefix="1">
      <alignment horizontal="center" wrapText="1"/>
      <protection/>
    </xf>
    <xf numFmtId="43" fontId="5" fillId="0" borderId="18" xfId="37" applyFont="1" applyFill="1" applyBorder="1" applyAlignment="1">
      <alignment horizontal="right" wrapText="1"/>
    </xf>
    <xf numFmtId="0" fontId="7" fillId="0" borderId="20" xfId="0" applyFont="1" applyFill="1" applyBorder="1" applyAlignment="1">
      <alignment horizontal="center" vertical="top"/>
    </xf>
    <xf numFmtId="49" fontId="5" fillId="0" borderId="19" xfId="50" applyNumberFormat="1" applyFont="1" applyFill="1" applyBorder="1" applyAlignment="1">
      <alignment wrapText="1"/>
      <protection/>
    </xf>
    <xf numFmtId="0" fontId="5" fillId="0" borderId="18" xfId="55" applyFont="1" applyFill="1" applyBorder="1" applyAlignment="1">
      <alignment horizontal="center" wrapText="1"/>
      <protection/>
    </xf>
    <xf numFmtId="43" fontId="7" fillId="0" borderId="18" xfId="0" applyNumberFormat="1" applyFont="1" applyFill="1" applyBorder="1" applyAlignment="1">
      <alignment vertical="top"/>
    </xf>
    <xf numFmtId="0" fontId="7" fillId="0" borderId="18" xfId="0" applyFont="1" applyFill="1" applyBorder="1" applyAlignment="1">
      <alignment horizontal="center"/>
    </xf>
    <xf numFmtId="49" fontId="54" fillId="0" borderId="19" xfId="0" applyNumberFormat="1" applyFont="1" applyFill="1" applyBorder="1" applyAlignment="1">
      <alignment/>
    </xf>
    <xf numFmtId="0" fontId="5" fillId="0" borderId="19" xfId="55" applyFont="1" applyFill="1" applyBorder="1" applyAlignment="1">
      <alignment horizontal="center" wrapText="1"/>
      <protection/>
    </xf>
    <xf numFmtId="43" fontId="7" fillId="0" borderId="18" xfId="37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5" fillId="0" borderId="19" xfId="55" applyFont="1" applyFill="1" applyBorder="1" applyAlignment="1">
      <alignment wrapText="1"/>
      <protection/>
    </xf>
    <xf numFmtId="43" fontId="7" fillId="0" borderId="18" xfId="0" applyNumberFormat="1" applyFont="1" applyFill="1" applyBorder="1" applyAlignment="1">
      <alignment/>
    </xf>
    <xf numFmtId="49" fontId="54" fillId="0" borderId="19" xfId="0" applyNumberFormat="1" applyFont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54" fillId="0" borderId="19" xfId="0" applyFont="1" applyBorder="1" applyAlignment="1">
      <alignment/>
    </xf>
    <xf numFmtId="0" fontId="54" fillId="0" borderId="18" xfId="0" applyFont="1" applyBorder="1" applyAlignment="1">
      <alignment horizontal="center"/>
    </xf>
    <xf numFmtId="43" fontId="54" fillId="0" borderId="18" xfId="37" applyFont="1" applyBorder="1" applyAlignment="1">
      <alignment/>
    </xf>
    <xf numFmtId="0" fontId="54" fillId="0" borderId="19" xfId="0" applyFont="1" applyFill="1" applyBorder="1" applyAlignment="1">
      <alignment/>
    </xf>
    <xf numFmtId="49" fontId="54" fillId="0" borderId="0" xfId="0" applyNumberFormat="1" applyFont="1" applyFill="1" applyBorder="1" applyAlignment="1">
      <alignment/>
    </xf>
    <xf numFmtId="0" fontId="5" fillId="0" borderId="19" xfId="54" applyFont="1" applyFill="1" applyBorder="1" applyAlignment="1">
      <alignment horizontal="center" wrapText="1"/>
      <protection/>
    </xf>
    <xf numFmtId="49" fontId="5" fillId="0" borderId="19" xfId="51" applyNumberFormat="1" applyFont="1" applyFill="1" applyBorder="1" applyAlignment="1">
      <alignment horizontal="center" wrapText="1"/>
      <protection/>
    </xf>
    <xf numFmtId="0" fontId="54" fillId="0" borderId="18" xfId="0" applyFont="1" applyBorder="1" applyAlignment="1" quotePrefix="1">
      <alignment horizontal="center"/>
    </xf>
    <xf numFmtId="0" fontId="5" fillId="0" borderId="19" xfId="51" applyFont="1" applyFill="1" applyBorder="1" applyAlignment="1">
      <alignment horizontal="center" wrapText="1"/>
      <protection/>
    </xf>
    <xf numFmtId="0" fontId="5" fillId="0" borderId="19" xfId="57" applyFont="1" applyFill="1" applyBorder="1" applyAlignment="1">
      <alignment wrapText="1"/>
      <protection/>
    </xf>
    <xf numFmtId="0" fontId="5" fillId="0" borderId="19" xfId="57" applyFont="1" applyFill="1" applyBorder="1" applyAlignment="1">
      <alignment horizontal="center" wrapText="1"/>
      <protection/>
    </xf>
    <xf numFmtId="0" fontId="54" fillId="0" borderId="18" xfId="0" applyFont="1" applyBorder="1" applyAlignment="1">
      <alignment/>
    </xf>
    <xf numFmtId="0" fontId="54" fillId="0" borderId="19" xfId="0" applyFont="1" applyFill="1" applyBorder="1" applyAlignment="1" quotePrefix="1">
      <alignment horizontal="center"/>
    </xf>
    <xf numFmtId="0" fontId="54" fillId="0" borderId="15" xfId="0" applyFont="1" applyBorder="1" applyAlignment="1">
      <alignment/>
    </xf>
    <xf numFmtId="0" fontId="5" fillId="0" borderId="16" xfId="49" applyFont="1" applyFill="1" applyBorder="1" applyAlignment="1">
      <alignment horizontal="center" wrapText="1"/>
      <protection/>
    </xf>
    <xf numFmtId="43" fontId="54" fillId="0" borderId="15" xfId="37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33" borderId="17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43" fontId="6" fillId="33" borderId="15" xfId="0" applyNumberFormat="1" applyFont="1" applyFill="1" applyBorder="1" applyAlignment="1">
      <alignment/>
    </xf>
    <xf numFmtId="0" fontId="54" fillId="33" borderId="17" xfId="0" applyFont="1" applyFill="1" applyBorder="1" applyAlignment="1">
      <alignment/>
    </xf>
    <xf numFmtId="0" fontId="55" fillId="33" borderId="21" xfId="0" applyFont="1" applyFill="1" applyBorder="1" applyAlignment="1">
      <alignment horizontal="center"/>
    </xf>
    <xf numFmtId="43" fontId="55" fillId="33" borderId="17" xfId="0" applyNumberFormat="1" applyFont="1" applyFill="1" applyBorder="1" applyAlignment="1">
      <alignment horizontal="right"/>
    </xf>
    <xf numFmtId="0" fontId="55" fillId="0" borderId="18" xfId="0" applyFont="1" applyBorder="1" applyAlignment="1">
      <alignment horizontal="center"/>
    </xf>
    <xf numFmtId="0" fontId="55" fillId="0" borderId="18" xfId="0" applyFont="1" applyBorder="1" applyAlignment="1">
      <alignment/>
    </xf>
    <xf numFmtId="0" fontId="54" fillId="0" borderId="15" xfId="0" applyFont="1" applyBorder="1" applyAlignment="1">
      <alignment horizontal="right"/>
    </xf>
    <xf numFmtId="0" fontId="54" fillId="0" borderId="17" xfId="0" applyFont="1" applyBorder="1" applyAlignment="1">
      <alignment horizontal="center"/>
    </xf>
    <xf numFmtId="0" fontId="54" fillId="0" borderId="17" xfId="0" applyFont="1" applyBorder="1" applyAlignment="1">
      <alignment/>
    </xf>
    <xf numFmtId="43" fontId="54" fillId="0" borderId="17" xfId="37" applyFont="1" applyBorder="1" applyAlignment="1">
      <alignment horizontal="right"/>
    </xf>
    <xf numFmtId="43" fontId="55" fillId="33" borderId="17" xfId="0" applyNumberFormat="1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43" fontId="55" fillId="0" borderId="0" xfId="0" applyNumberFormat="1" applyFont="1" applyFill="1" applyBorder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49" fontId="54" fillId="0" borderId="10" xfId="0" applyNumberFormat="1" applyFont="1" applyBorder="1" applyAlignment="1">
      <alignment/>
    </xf>
    <xf numFmtId="191" fontId="54" fillId="0" borderId="10" xfId="0" applyNumberFormat="1" applyFont="1" applyBorder="1" applyAlignment="1">
      <alignment/>
    </xf>
    <xf numFmtId="0" fontId="54" fillId="0" borderId="22" xfId="0" applyFont="1" applyBorder="1" applyAlignment="1">
      <alignment horizontal="center"/>
    </xf>
    <xf numFmtId="49" fontId="54" fillId="0" borderId="22" xfId="0" applyNumberFormat="1" applyFont="1" applyBorder="1" applyAlignment="1">
      <alignment/>
    </xf>
    <xf numFmtId="0" fontId="55" fillId="0" borderId="11" xfId="0" applyFont="1" applyBorder="1" applyAlignment="1">
      <alignment horizontal="center"/>
    </xf>
    <xf numFmtId="49" fontId="55" fillId="0" borderId="13" xfId="0" applyNumberFormat="1" applyFont="1" applyBorder="1" applyAlignment="1">
      <alignment/>
    </xf>
    <xf numFmtId="189" fontId="55" fillId="0" borderId="13" xfId="37" applyNumberFormat="1" applyFont="1" applyBorder="1" applyAlignment="1">
      <alignment/>
    </xf>
    <xf numFmtId="0" fontId="54" fillId="0" borderId="23" xfId="0" applyFont="1" applyBorder="1" applyAlignment="1">
      <alignment horizontal="center"/>
    </xf>
    <xf numFmtId="49" fontId="54" fillId="0" borderId="23" xfId="0" applyNumberFormat="1" applyFont="1" applyBorder="1" applyAlignment="1">
      <alignment/>
    </xf>
    <xf numFmtId="0" fontId="56" fillId="16" borderId="10" xfId="0" applyFont="1" applyFill="1" applyBorder="1" applyAlignment="1">
      <alignment horizontal="center"/>
    </xf>
    <xf numFmtId="0" fontId="56" fillId="16" borderId="10" xfId="0" applyFont="1" applyFill="1" applyBorder="1" applyAlignment="1">
      <alignment horizontal="center" vertical="center"/>
    </xf>
    <xf numFmtId="189" fontId="56" fillId="16" borderId="10" xfId="37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43" fontId="57" fillId="0" borderId="10" xfId="0" applyNumberFormat="1" applyFont="1" applyBorder="1" applyAlignment="1">
      <alignment horizontal="center"/>
    </xf>
    <xf numFmtId="0" fontId="57" fillId="0" borderId="10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top"/>
    </xf>
    <xf numFmtId="49" fontId="54" fillId="0" borderId="24" xfId="0" applyNumberFormat="1" applyFont="1" applyFill="1" applyBorder="1" applyAlignment="1">
      <alignment/>
    </xf>
    <xf numFmtId="0" fontId="5" fillId="0" borderId="14" xfId="55" applyFont="1" applyFill="1" applyBorder="1" applyAlignment="1" quotePrefix="1">
      <alignment horizontal="center" wrapText="1"/>
      <protection/>
    </xf>
    <xf numFmtId="43" fontId="5" fillId="0" borderId="14" xfId="37" applyFont="1" applyFill="1" applyBorder="1" applyAlignment="1">
      <alignment horizontal="right" wrapText="1"/>
    </xf>
    <xf numFmtId="0" fontId="7" fillId="0" borderId="25" xfId="0" applyFont="1" applyFill="1" applyBorder="1" applyAlignment="1">
      <alignment horizontal="center" vertical="top"/>
    </xf>
    <xf numFmtId="0" fontId="5" fillId="0" borderId="26" xfId="62" applyFont="1" applyFill="1" applyBorder="1" applyAlignment="1">
      <alignment wrapText="1"/>
      <protection/>
    </xf>
    <xf numFmtId="0" fontId="5" fillId="0" borderId="26" xfId="62" applyFont="1" applyFill="1" applyBorder="1" applyAlignment="1">
      <alignment horizontal="center" wrapText="1"/>
      <protection/>
    </xf>
    <xf numFmtId="43" fontId="5" fillId="0" borderId="26" xfId="37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5" fillId="0" borderId="27" xfId="59" applyFont="1" applyFill="1" applyBorder="1" applyAlignment="1">
      <alignment vertical="center" wrapText="1"/>
      <protection/>
    </xf>
    <xf numFmtId="0" fontId="5" fillId="0" borderId="27" xfId="59" applyFont="1" applyFill="1" applyBorder="1" applyAlignment="1">
      <alignment horizontal="center" vertical="center" wrapText="1"/>
      <protection/>
    </xf>
    <xf numFmtId="43" fontId="5" fillId="0" borderId="27" xfId="37" applyFont="1" applyFill="1" applyBorder="1" applyAlignment="1">
      <alignment horizontal="right" wrapText="1"/>
    </xf>
    <xf numFmtId="0" fontId="54" fillId="0" borderId="0" xfId="0" applyFont="1" applyFill="1" applyBorder="1" applyAlignment="1">
      <alignment/>
    </xf>
    <xf numFmtId="43" fontId="54" fillId="0" borderId="18" xfId="0" applyNumberFormat="1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5" fillId="0" borderId="27" xfId="60" applyFont="1" applyFill="1" applyBorder="1" applyAlignment="1">
      <alignment vertical="center" wrapText="1"/>
      <protection/>
    </xf>
    <xf numFmtId="0" fontId="5" fillId="0" borderId="27" xfId="60" applyFont="1" applyFill="1" applyBorder="1" applyAlignment="1">
      <alignment horizontal="center" vertical="center" wrapText="1"/>
      <protection/>
    </xf>
    <xf numFmtId="0" fontId="54" fillId="0" borderId="0" xfId="0" applyFont="1" applyBorder="1" applyAlignment="1">
      <alignment vertical="center"/>
    </xf>
    <xf numFmtId="49" fontId="5" fillId="0" borderId="18" xfId="51" applyNumberFormat="1" applyFont="1" applyFill="1" applyBorder="1" applyAlignment="1">
      <alignment horizontal="center" wrapText="1"/>
      <protection/>
    </xf>
    <xf numFmtId="0" fontId="54" fillId="0" borderId="0" xfId="0" applyFont="1" applyBorder="1" applyAlignment="1">
      <alignment/>
    </xf>
    <xf numFmtId="0" fontId="5" fillId="0" borderId="27" xfId="60" applyFont="1" applyFill="1" applyBorder="1" applyAlignment="1" quotePrefix="1">
      <alignment horizontal="center" vertical="center" wrapText="1"/>
      <protection/>
    </xf>
    <xf numFmtId="43" fontId="5" fillId="0" borderId="27" xfId="37" applyFont="1" applyFill="1" applyBorder="1" applyAlignment="1">
      <alignment horizontal="right" vertical="center" wrapText="1"/>
    </xf>
    <xf numFmtId="0" fontId="5" fillId="0" borderId="18" xfId="57" applyFont="1" applyFill="1" applyBorder="1" applyAlignment="1">
      <alignment horizontal="center" wrapText="1"/>
      <protection/>
    </xf>
    <xf numFmtId="0" fontId="5" fillId="0" borderId="27" xfId="62" applyFont="1" applyFill="1" applyBorder="1" applyAlignment="1">
      <alignment wrapText="1"/>
      <protection/>
    </xf>
    <xf numFmtId="0" fontId="5" fillId="0" borderId="27" xfId="60" applyFont="1" applyFill="1" applyBorder="1" applyAlignment="1" quotePrefix="1">
      <alignment horizontal="center" wrapText="1"/>
      <protection/>
    </xf>
    <xf numFmtId="0" fontId="5" fillId="0" borderId="0" xfId="57" applyFont="1" applyFill="1" applyBorder="1" applyAlignment="1">
      <alignment wrapText="1"/>
      <protection/>
    </xf>
    <xf numFmtId="0" fontId="5" fillId="0" borderId="27" xfId="60" applyFont="1" applyFill="1" applyBorder="1" applyAlignment="1">
      <alignment wrapText="1"/>
      <protection/>
    </xf>
    <xf numFmtId="0" fontId="5" fillId="0" borderId="27" xfId="60" applyFont="1" applyFill="1" applyBorder="1" applyAlignment="1">
      <alignment horizontal="center" wrapText="1"/>
      <protection/>
    </xf>
    <xf numFmtId="0" fontId="7" fillId="0" borderId="15" xfId="0" applyFont="1" applyFill="1" applyBorder="1" applyAlignment="1">
      <alignment horizontal="center"/>
    </xf>
    <xf numFmtId="0" fontId="54" fillId="0" borderId="28" xfId="0" applyFont="1" applyBorder="1" applyAlignment="1">
      <alignment/>
    </xf>
    <xf numFmtId="0" fontId="5" fillId="0" borderId="15" xfId="49" applyFont="1" applyFill="1" applyBorder="1" applyAlignment="1" quotePrefix="1">
      <alignment horizontal="center" wrapText="1"/>
      <protection/>
    </xf>
    <xf numFmtId="0" fontId="7" fillId="0" borderId="29" xfId="0" applyFont="1" applyFill="1" applyBorder="1" applyAlignment="1">
      <alignment horizontal="center"/>
    </xf>
    <xf numFmtId="0" fontId="5" fillId="0" borderId="30" xfId="60" applyFont="1" applyFill="1" applyBorder="1" applyAlignment="1">
      <alignment wrapText="1"/>
      <protection/>
    </xf>
    <xf numFmtId="0" fontId="5" fillId="0" borderId="30" xfId="60" applyFont="1" applyFill="1" applyBorder="1" applyAlignment="1">
      <alignment horizontal="center" wrapText="1"/>
      <protection/>
    </xf>
    <xf numFmtId="43" fontId="5" fillId="0" borderId="30" xfId="37" applyFont="1" applyFill="1" applyBorder="1" applyAlignment="1">
      <alignment horizontal="right" wrapText="1"/>
    </xf>
    <xf numFmtId="43" fontId="55" fillId="33" borderId="15" xfId="0" applyNumberFormat="1" applyFont="1" applyFill="1" applyBorder="1" applyAlignment="1">
      <alignment horizontal="right"/>
    </xf>
    <xf numFmtId="43" fontId="55" fillId="0" borderId="15" xfId="0" applyNumberFormat="1" applyFont="1" applyBorder="1" applyAlignment="1">
      <alignment horizontal="right"/>
    </xf>
    <xf numFmtId="0" fontId="55" fillId="0" borderId="17" xfId="0" applyFont="1" applyBorder="1" applyAlignment="1">
      <alignment horizontal="center"/>
    </xf>
    <xf numFmtId="0" fontId="55" fillId="0" borderId="17" xfId="0" applyFont="1" applyBorder="1" applyAlignment="1">
      <alignment/>
    </xf>
    <xf numFmtId="43" fontId="55" fillId="0" borderId="31" xfId="0" applyNumberFormat="1" applyFont="1" applyFill="1" applyBorder="1" applyAlignment="1">
      <alignment/>
    </xf>
    <xf numFmtId="43" fontId="55" fillId="0" borderId="0" xfId="37" applyFont="1" applyAlignment="1">
      <alignment horizontal="center"/>
    </xf>
    <xf numFmtId="190" fontId="52" fillId="0" borderId="11" xfId="37" applyNumberFormat="1" applyFont="1" applyBorder="1" applyAlignment="1">
      <alignment horizontal="right"/>
    </xf>
    <xf numFmtId="0" fontId="52" fillId="0" borderId="13" xfId="0" applyFont="1" applyBorder="1" applyAlignment="1">
      <alignment/>
    </xf>
    <xf numFmtId="43" fontId="52" fillId="0" borderId="13" xfId="37" applyFont="1" applyBorder="1" applyAlignment="1">
      <alignment horizontal="left"/>
    </xf>
    <xf numFmtId="192" fontId="4" fillId="33" borderId="10" xfId="37" applyNumberFormat="1" applyFont="1" applyFill="1" applyBorder="1" applyAlignment="1">
      <alignment horizontal="center"/>
    </xf>
    <xf numFmtId="192" fontId="54" fillId="0" borderId="10" xfId="37" applyNumberFormat="1" applyFont="1" applyBorder="1" applyAlignment="1">
      <alignment horizontal="center"/>
    </xf>
    <xf numFmtId="43" fontId="5" fillId="0" borderId="10" xfId="37" applyFont="1" applyFill="1" applyBorder="1" applyAlignment="1">
      <alignment wrapText="1"/>
    </xf>
    <xf numFmtId="192" fontId="54" fillId="33" borderId="10" xfId="37" applyNumberFormat="1" applyFont="1" applyFill="1" applyBorder="1" applyAlignment="1">
      <alignment/>
    </xf>
    <xf numFmtId="43" fontId="54" fillId="33" borderId="10" xfId="37" applyFont="1" applyFill="1" applyBorder="1" applyAlignment="1">
      <alignment horizontal="center"/>
    </xf>
    <xf numFmtId="43" fontId="55" fillId="33" borderId="10" xfId="37" applyFont="1" applyFill="1" applyBorder="1" applyAlignment="1">
      <alignment/>
    </xf>
    <xf numFmtId="192" fontId="54" fillId="0" borderId="0" xfId="37" applyNumberFormat="1" applyFont="1" applyAlignment="1">
      <alignment/>
    </xf>
    <xf numFmtId="43" fontId="54" fillId="0" borderId="0" xfId="37" applyFont="1" applyAlignment="1">
      <alignment/>
    </xf>
    <xf numFmtId="49" fontId="54" fillId="0" borderId="32" xfId="0" applyNumberFormat="1" applyFont="1" applyFill="1" applyBorder="1" applyAlignment="1">
      <alignment vertical="top"/>
    </xf>
    <xf numFmtId="0" fontId="5" fillId="0" borderId="32" xfId="55" applyFont="1" applyFill="1" applyBorder="1" applyAlignment="1" quotePrefix="1">
      <alignment horizontal="center" wrapText="1"/>
      <protection/>
    </xf>
    <xf numFmtId="0" fontId="7" fillId="0" borderId="33" xfId="0" applyFont="1" applyFill="1" applyBorder="1" applyAlignment="1">
      <alignment horizontal="center" vertical="top"/>
    </xf>
    <xf numFmtId="49" fontId="5" fillId="0" borderId="32" xfId="50" applyNumberFormat="1" applyFont="1" applyFill="1" applyBorder="1" applyAlignment="1">
      <alignment wrapText="1"/>
      <protection/>
    </xf>
    <xf numFmtId="0" fontId="5" fillId="0" borderId="32" xfId="55" applyFont="1" applyFill="1" applyBorder="1" applyAlignment="1">
      <alignment horizontal="center" wrapText="1"/>
      <protection/>
    </xf>
    <xf numFmtId="0" fontId="54" fillId="0" borderId="19" xfId="0" applyFont="1" applyBorder="1" applyAlignment="1">
      <alignment horizontal="center"/>
    </xf>
    <xf numFmtId="49" fontId="54" fillId="0" borderId="19" xfId="0" applyNumberFormat="1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43" fontId="55" fillId="0" borderId="10" xfId="37" applyFont="1" applyBorder="1" applyAlignment="1">
      <alignment horizontal="center"/>
    </xf>
    <xf numFmtId="187" fontId="54" fillId="0" borderId="10" xfId="0" applyNumberFormat="1" applyFont="1" applyBorder="1" applyAlignment="1">
      <alignment horizontal="center"/>
    </xf>
    <xf numFmtId="43" fontId="54" fillId="0" borderId="11" xfId="37" applyFont="1" applyBorder="1" applyAlignment="1">
      <alignment horizontal="center"/>
    </xf>
    <xf numFmtId="0" fontId="54" fillId="0" borderId="13" xfId="0" applyFont="1" applyBorder="1" applyAlignment="1">
      <alignment horizontal="left"/>
    </xf>
    <xf numFmtId="43" fontId="54" fillId="0" borderId="10" xfId="37" applyFont="1" applyBorder="1" applyAlignment="1">
      <alignment horizontal="right"/>
    </xf>
    <xf numFmtId="43" fontId="54" fillId="0" borderId="10" xfId="37" applyFont="1" applyBorder="1" applyAlignment="1">
      <alignment horizontal="left"/>
    </xf>
    <xf numFmtId="43" fontId="54" fillId="0" borderId="10" xfId="37" applyFont="1" applyBorder="1" applyAlignment="1">
      <alignment horizontal="center"/>
    </xf>
    <xf numFmtId="187" fontId="5" fillId="0" borderId="10" xfId="51" applyNumberFormat="1" applyFont="1" applyFill="1" applyBorder="1" applyAlignment="1">
      <alignment horizontal="center" wrapText="1"/>
      <protection/>
    </xf>
    <xf numFmtId="43" fontId="54" fillId="0" borderId="11" xfId="37" applyFont="1" applyBorder="1" applyAlignment="1">
      <alignment horizontal="right"/>
    </xf>
    <xf numFmtId="189" fontId="54" fillId="0" borderId="11" xfId="37" applyNumberFormat="1" applyFont="1" applyBorder="1" applyAlignment="1">
      <alignment horizontal="right"/>
    </xf>
    <xf numFmtId="43" fontId="54" fillId="0" borderId="10" xfId="37" applyFont="1" applyBorder="1" applyAlignment="1">
      <alignment/>
    </xf>
    <xf numFmtId="188" fontId="5" fillId="0" borderId="10" xfId="56" applyNumberFormat="1" applyFont="1" applyFill="1" applyBorder="1" applyAlignment="1">
      <alignment horizontal="center" wrapText="1"/>
      <protection/>
    </xf>
    <xf numFmtId="188" fontId="54" fillId="0" borderId="10" xfId="0" applyNumberFormat="1" applyFont="1" applyBorder="1" applyAlignment="1">
      <alignment horizontal="center"/>
    </xf>
    <xf numFmtId="188" fontId="5" fillId="0" borderId="10" xfId="51" applyNumberFormat="1" applyFont="1" applyFill="1" applyBorder="1" applyAlignment="1">
      <alignment horizontal="center" wrapText="1"/>
      <protection/>
    </xf>
    <xf numFmtId="0" fontId="54" fillId="0" borderId="13" xfId="0" applyFont="1" applyBorder="1" applyAlignment="1">
      <alignment/>
    </xf>
    <xf numFmtId="43" fontId="5" fillId="0" borderId="11" xfId="37" applyFont="1" applyFill="1" applyBorder="1" applyAlignment="1">
      <alignment horizontal="right" wrapText="1"/>
    </xf>
    <xf numFmtId="43" fontId="55" fillId="0" borderId="10" xfId="37" applyFont="1" applyBorder="1" applyAlignment="1">
      <alignment horizontal="right"/>
    </xf>
    <xf numFmtId="187" fontId="5" fillId="0" borderId="10" xfId="56" applyNumberFormat="1" applyFont="1" applyFill="1" applyBorder="1" applyAlignment="1">
      <alignment horizontal="center" wrapText="1"/>
      <protection/>
    </xf>
    <xf numFmtId="187" fontId="5" fillId="0" borderId="10" xfId="33" applyNumberFormat="1" applyFont="1" applyFill="1" applyBorder="1" applyAlignment="1">
      <alignment horizontal="center" wrapText="1"/>
      <protection/>
    </xf>
    <xf numFmtId="43" fontId="55" fillId="0" borderId="10" xfId="37" applyFont="1" applyBorder="1" applyAlignment="1">
      <alignment/>
    </xf>
    <xf numFmtId="0" fontId="54" fillId="0" borderId="0" xfId="0" applyFont="1" applyAlignment="1">
      <alignment/>
    </xf>
    <xf numFmtId="43" fontId="54" fillId="0" borderId="0" xfId="37" applyFont="1" applyAlignment="1">
      <alignment horizontal="right"/>
    </xf>
    <xf numFmtId="43" fontId="54" fillId="0" borderId="0" xfId="0" applyNumberFormat="1" applyFont="1" applyAlignment="1">
      <alignment horizontal="left"/>
    </xf>
    <xf numFmtId="43" fontId="4" fillId="33" borderId="22" xfId="37" applyFont="1" applyFill="1" applyBorder="1" applyAlignment="1">
      <alignment horizontal="center"/>
    </xf>
    <xf numFmtId="0" fontId="5" fillId="0" borderId="14" xfId="55" applyFont="1" applyFill="1" applyBorder="1" applyAlignment="1">
      <alignment horizontal="center" wrapText="1"/>
      <protection/>
    </xf>
    <xf numFmtId="43" fontId="7" fillId="0" borderId="14" xfId="0" applyNumberFormat="1" applyFont="1" applyFill="1" applyBorder="1" applyAlignment="1">
      <alignment vertical="top"/>
    </xf>
    <xf numFmtId="43" fontId="52" fillId="0" borderId="13" xfId="37" applyFont="1" applyBorder="1" applyAlignment="1">
      <alignment horizontal="right"/>
    </xf>
    <xf numFmtId="0" fontId="58" fillId="0" borderId="12" xfId="0" applyFont="1" applyBorder="1" applyAlignment="1">
      <alignment horizontal="center"/>
    </xf>
    <xf numFmtId="0" fontId="58" fillId="0" borderId="0" xfId="0" applyFont="1" applyAlignment="1">
      <alignment horizontal="center"/>
    </xf>
    <xf numFmtId="190" fontId="52" fillId="0" borderId="11" xfId="37" applyNumberFormat="1" applyFont="1" applyBorder="1" applyAlignment="1">
      <alignment horizontal="center"/>
    </xf>
    <xf numFmtId="43" fontId="52" fillId="0" borderId="11" xfId="37" applyFont="1" applyBorder="1" applyAlignment="1">
      <alignment horizontal="left"/>
    </xf>
    <xf numFmtId="43" fontId="53" fillId="0" borderId="13" xfId="37" applyFont="1" applyBorder="1" applyAlignment="1">
      <alignment horizontal="center"/>
    </xf>
    <xf numFmtId="0" fontId="55" fillId="33" borderId="22" xfId="0" applyFont="1" applyFill="1" applyBorder="1" applyAlignment="1">
      <alignment horizontal="center"/>
    </xf>
    <xf numFmtId="0" fontId="4" fillId="33" borderId="34" xfId="49" applyFont="1" applyFill="1" applyBorder="1" applyAlignment="1">
      <alignment horizontal="center"/>
      <protection/>
    </xf>
    <xf numFmtId="43" fontId="4" fillId="33" borderId="35" xfId="37" applyFont="1" applyFill="1" applyBorder="1" applyAlignment="1">
      <alignment horizontal="center"/>
    </xf>
    <xf numFmtId="0" fontId="4" fillId="0" borderId="10" xfId="49" applyFont="1" applyFill="1" applyBorder="1" applyAlignment="1">
      <alignment horizontal="center" wrapText="1"/>
      <protection/>
    </xf>
    <xf numFmtId="43" fontId="4" fillId="0" borderId="10" xfId="37" applyFont="1" applyBorder="1" applyAlignment="1">
      <alignment/>
    </xf>
    <xf numFmtId="0" fontId="55" fillId="0" borderId="0" xfId="0" applyFont="1" applyAlignment="1">
      <alignment/>
    </xf>
    <xf numFmtId="0" fontId="6" fillId="33" borderId="15" xfId="0" applyFont="1" applyFill="1" applyBorder="1" applyAlignment="1">
      <alignment horizontal="center"/>
    </xf>
    <xf numFmtId="49" fontId="54" fillId="0" borderId="18" xfId="0" applyNumberFormat="1" applyFont="1" applyBorder="1" applyAlignment="1">
      <alignment horizontal="center"/>
    </xf>
    <xf numFmtId="187" fontId="5" fillId="0" borderId="10" xfId="53" applyNumberFormat="1" applyFont="1" applyFill="1" applyBorder="1" applyAlignment="1">
      <alignment horizontal="right" wrapText="1"/>
      <protection/>
    </xf>
    <xf numFmtId="43" fontId="5" fillId="0" borderId="36" xfId="37" applyFont="1" applyFill="1" applyBorder="1" applyAlignment="1">
      <alignment horizontal="right" wrapText="1"/>
    </xf>
    <xf numFmtId="43" fontId="5" fillId="0" borderId="10" xfId="37" applyFont="1" applyFill="1" applyBorder="1" applyAlignment="1">
      <alignment horizontal="right"/>
    </xf>
    <xf numFmtId="189" fontId="54" fillId="0" borderId="11" xfId="37" applyNumberFormat="1" applyFont="1" applyBorder="1" applyAlignment="1">
      <alignment horizontal="center"/>
    </xf>
    <xf numFmtId="43" fontId="54" fillId="0" borderId="10" xfId="37" applyFont="1" applyBorder="1" applyAlignment="1">
      <alignment horizontal="right" wrapText="1"/>
    </xf>
    <xf numFmtId="190" fontId="54" fillId="0" borderId="11" xfId="37" applyNumberFormat="1" applyFont="1" applyBorder="1" applyAlignment="1">
      <alignment horizontal="center"/>
    </xf>
    <xf numFmtId="189" fontId="54" fillId="0" borderId="11" xfId="37" applyNumberFormat="1" applyFont="1" applyBorder="1" applyAlignment="1">
      <alignment horizontal="left"/>
    </xf>
    <xf numFmtId="43" fontId="54" fillId="0" borderId="11" xfId="37" applyFont="1" applyBorder="1" applyAlignment="1">
      <alignment/>
    </xf>
    <xf numFmtId="43" fontId="54" fillId="0" borderId="13" xfId="37" applyFont="1" applyBorder="1" applyAlignment="1">
      <alignment horizontal="left"/>
    </xf>
    <xf numFmtId="0" fontId="54" fillId="0" borderId="0" xfId="0" applyFont="1" applyAlignment="1">
      <alignment horizontal="left"/>
    </xf>
    <xf numFmtId="43" fontId="55" fillId="0" borderId="0" xfId="37" applyFont="1" applyBorder="1" applyAlignment="1">
      <alignment/>
    </xf>
    <xf numFmtId="0" fontId="55" fillId="35" borderId="10" xfId="0" applyFont="1" applyFill="1" applyBorder="1" applyAlignment="1">
      <alignment horizontal="center"/>
    </xf>
    <xf numFmtId="43" fontId="55" fillId="35" borderId="10" xfId="37" applyFont="1" applyFill="1" applyBorder="1" applyAlignment="1">
      <alignment horizontal="center"/>
    </xf>
    <xf numFmtId="43" fontId="54" fillId="0" borderId="10" xfId="0" applyNumberFormat="1" applyFont="1" applyBorder="1" applyAlignment="1">
      <alignment/>
    </xf>
    <xf numFmtId="0" fontId="54" fillId="35" borderId="10" xfId="0" applyFont="1" applyFill="1" applyBorder="1" applyAlignment="1">
      <alignment horizontal="center"/>
    </xf>
    <xf numFmtId="43" fontId="55" fillId="35" borderId="10" xfId="37" applyFont="1" applyFill="1" applyBorder="1" applyAlignment="1">
      <alignment/>
    </xf>
    <xf numFmtId="49" fontId="5" fillId="0" borderId="14" xfId="50" applyNumberFormat="1" applyFont="1" applyFill="1" applyBorder="1" applyAlignment="1">
      <alignment wrapText="1"/>
      <protection/>
    </xf>
    <xf numFmtId="0" fontId="5" fillId="0" borderId="18" xfId="55" applyFont="1" applyFill="1" applyBorder="1" applyAlignment="1">
      <alignment wrapText="1"/>
      <protection/>
    </xf>
    <xf numFmtId="0" fontId="5" fillId="0" borderId="18" xfId="55" applyFont="1" applyFill="1" applyBorder="1" applyAlignment="1" quotePrefix="1">
      <alignment horizontal="center" wrapText="1"/>
      <protection/>
    </xf>
    <xf numFmtId="0" fontId="54" fillId="0" borderId="15" xfId="0" applyFont="1" applyBorder="1" applyAlignment="1" quotePrefix="1">
      <alignment horizontal="center"/>
    </xf>
    <xf numFmtId="0" fontId="59" fillId="0" borderId="10" xfId="0" applyFon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4" fontId="55" fillId="0" borderId="10" xfId="37" applyNumberFormat="1" applyFont="1" applyFill="1" applyBorder="1" applyAlignment="1">
      <alignment horizontal="center"/>
    </xf>
    <xf numFmtId="43" fontId="55" fillId="0" borderId="10" xfId="37" applyFont="1" applyFill="1" applyBorder="1" applyAlignment="1">
      <alignment horizontal="center" vertical="center"/>
    </xf>
    <xf numFmtId="4" fontId="5" fillId="0" borderId="10" xfId="49" applyNumberFormat="1" applyFont="1" applyFill="1" applyBorder="1" applyAlignment="1">
      <alignment horizontal="right" wrapText="1"/>
      <protection/>
    </xf>
    <xf numFmtId="43" fontId="5" fillId="0" borderId="10" xfId="37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/>
    </xf>
    <xf numFmtId="43" fontId="54" fillId="0" borderId="10" xfId="37" applyFont="1" applyFill="1" applyBorder="1" applyAlignment="1">
      <alignment horizontal="center" vertical="center"/>
    </xf>
    <xf numFmtId="43" fontId="54" fillId="0" borderId="10" xfId="0" applyNumberFormat="1" applyFont="1" applyFill="1" applyBorder="1" applyAlignment="1">
      <alignment horizontal="center" vertical="center"/>
    </xf>
    <xf numFmtId="43" fontId="54" fillId="0" borderId="10" xfId="37" applyFont="1" applyBorder="1" applyAlignment="1">
      <alignment horizontal="center" vertical="center"/>
    </xf>
    <xf numFmtId="4" fontId="54" fillId="0" borderId="37" xfId="37" applyNumberFormat="1" applyFont="1" applyFill="1" applyBorder="1" applyAlignment="1">
      <alignment/>
    </xf>
    <xf numFmtId="43" fontId="54" fillId="0" borderId="37" xfId="37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4" fontId="54" fillId="0" borderId="0" xfId="37" applyNumberFormat="1" applyFont="1" applyFill="1" applyAlignment="1">
      <alignment/>
    </xf>
    <xf numFmtId="43" fontId="54" fillId="0" borderId="0" xfId="37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6" fillId="33" borderId="31" xfId="0" applyFont="1" applyFill="1" applyBorder="1" applyAlignment="1">
      <alignment horizontal="center"/>
    </xf>
    <xf numFmtId="49" fontId="54" fillId="0" borderId="24" xfId="0" applyNumberFormat="1" applyFont="1" applyFill="1" applyBorder="1" applyAlignment="1">
      <alignment vertical="top"/>
    </xf>
    <xf numFmtId="0" fontId="5" fillId="0" borderId="26" xfId="61" applyFont="1" applyFill="1" applyBorder="1" applyAlignment="1">
      <alignment wrapText="1"/>
      <protection/>
    </xf>
    <xf numFmtId="0" fontId="5" fillId="0" borderId="26" xfId="61" applyFont="1" applyFill="1" applyBorder="1" applyAlignment="1">
      <alignment horizontal="right" wrapText="1"/>
      <protection/>
    </xf>
    <xf numFmtId="43" fontId="5" fillId="0" borderId="38" xfId="37" applyFont="1" applyFill="1" applyBorder="1" applyAlignment="1">
      <alignment horizontal="right" wrapText="1"/>
    </xf>
    <xf numFmtId="0" fontId="5" fillId="0" borderId="27" xfId="61" applyFont="1" applyFill="1" applyBorder="1" applyAlignment="1">
      <alignment wrapText="1"/>
      <protection/>
    </xf>
    <xf numFmtId="0" fontId="5" fillId="0" borderId="27" xfId="61" applyFont="1" applyFill="1" applyBorder="1" applyAlignment="1">
      <alignment horizontal="right" wrapText="1"/>
      <protection/>
    </xf>
    <xf numFmtId="43" fontId="5" fillId="0" borderId="39" xfId="37" applyFont="1" applyFill="1" applyBorder="1" applyAlignment="1">
      <alignment horizontal="right" wrapText="1"/>
    </xf>
    <xf numFmtId="0" fontId="54" fillId="0" borderId="40" xfId="0" applyFont="1" applyBorder="1" applyAlignment="1">
      <alignment/>
    </xf>
    <xf numFmtId="0" fontId="5" fillId="0" borderId="30" xfId="61" applyFont="1" applyFill="1" applyBorder="1" applyAlignment="1">
      <alignment wrapText="1"/>
      <protection/>
    </xf>
    <xf numFmtId="0" fontId="5" fillId="0" borderId="30" xfId="61" applyFont="1" applyFill="1" applyBorder="1" applyAlignment="1">
      <alignment horizontal="right" wrapText="1"/>
      <protection/>
    </xf>
    <xf numFmtId="43" fontId="5" fillId="0" borderId="41" xfId="37" applyFont="1" applyFill="1" applyBorder="1" applyAlignment="1">
      <alignment horizontal="right" wrapText="1"/>
    </xf>
    <xf numFmtId="43" fontId="55" fillId="33" borderId="31" xfId="0" applyNumberFormat="1" applyFont="1" applyFill="1" applyBorder="1" applyAlignment="1">
      <alignment horizontal="right"/>
    </xf>
    <xf numFmtId="43" fontId="54" fillId="0" borderId="31" xfId="0" applyNumberFormat="1" applyFont="1" applyFill="1" applyBorder="1" applyAlignment="1">
      <alignment/>
    </xf>
    <xf numFmtId="43" fontId="55" fillId="33" borderId="31" xfId="0" applyNumberFormat="1" applyFont="1" applyFill="1" applyBorder="1" applyAlignment="1">
      <alignment/>
    </xf>
    <xf numFmtId="0" fontId="60" fillId="0" borderId="10" xfId="0" applyFont="1" applyBorder="1" applyAlignment="1">
      <alignment horizontal="center"/>
    </xf>
    <xf numFmtId="190" fontId="54" fillId="0" borderId="11" xfId="37" applyNumberFormat="1" applyFont="1" applyBorder="1" applyAlignment="1">
      <alignment horizontal="right"/>
    </xf>
    <xf numFmtId="43" fontId="55" fillId="0" borderId="10" xfId="37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5" fillId="0" borderId="10" xfId="53" applyFont="1" applyFill="1" applyBorder="1" applyAlignment="1">
      <alignment wrapText="1"/>
      <protection/>
    </xf>
    <xf numFmtId="4" fontId="54" fillId="0" borderId="10" xfId="0" applyNumberFormat="1" applyFont="1" applyFill="1" applyBorder="1" applyAlignment="1">
      <alignment/>
    </xf>
    <xf numFmtId="43" fontId="5" fillId="0" borderId="10" xfId="37" applyNumberFormat="1" applyFont="1" applyFill="1" applyBorder="1" applyAlignment="1">
      <alignment horizontal="center" vertical="center" wrapText="1"/>
    </xf>
    <xf numFmtId="4" fontId="5" fillId="0" borderId="10" xfId="53" applyNumberFormat="1" applyFont="1" applyFill="1" applyBorder="1" applyAlignment="1">
      <alignment horizontal="right" wrapText="1"/>
      <protection/>
    </xf>
    <xf numFmtId="43" fontId="54" fillId="0" borderId="10" xfId="37" applyNumberFormat="1" applyFont="1" applyFill="1" applyBorder="1" applyAlignment="1">
      <alignment horizontal="center" vertical="center"/>
    </xf>
    <xf numFmtId="43" fontId="54" fillId="0" borderId="10" xfId="37" applyNumberFormat="1" applyFont="1" applyBorder="1" applyAlignment="1">
      <alignment horizontal="center" vertical="center"/>
    </xf>
    <xf numFmtId="4" fontId="55" fillId="0" borderId="10" xfId="37" applyNumberFormat="1" applyFont="1" applyFill="1" applyBorder="1" applyAlignment="1">
      <alignment/>
    </xf>
    <xf numFmtId="43" fontId="54" fillId="0" borderId="0" xfId="37" applyNumberFormat="1" applyFont="1" applyFill="1" applyAlignment="1">
      <alignment horizontal="center" vertical="center"/>
    </xf>
    <xf numFmtId="4" fontId="54" fillId="0" borderId="0" xfId="37" applyNumberFormat="1" applyFont="1" applyFill="1" applyBorder="1" applyAlignment="1">
      <alignment/>
    </xf>
    <xf numFmtId="187" fontId="6" fillId="33" borderId="17" xfId="0" applyNumberFormat="1" applyFont="1" applyFill="1" applyBorder="1" applyAlignment="1">
      <alignment horizontal="center"/>
    </xf>
    <xf numFmtId="187" fontId="5" fillId="0" borderId="32" xfId="55" applyNumberFormat="1" applyFont="1" applyFill="1" applyBorder="1" applyAlignment="1" quotePrefix="1">
      <alignment horizontal="center" wrapText="1"/>
      <protection/>
    </xf>
    <xf numFmtId="43" fontId="5" fillId="0" borderId="32" xfId="37" applyFont="1" applyFill="1" applyBorder="1" applyAlignment="1">
      <alignment horizontal="right" wrapText="1"/>
    </xf>
    <xf numFmtId="0" fontId="7" fillId="0" borderId="22" xfId="0" applyFont="1" applyFill="1" applyBorder="1" applyAlignment="1">
      <alignment horizontal="center" vertical="top"/>
    </xf>
    <xf numFmtId="0" fontId="5" fillId="0" borderId="42" xfId="62" applyFont="1" applyFill="1" applyBorder="1" applyAlignment="1">
      <alignment wrapText="1"/>
      <protection/>
    </xf>
    <xf numFmtId="0" fontId="5" fillId="0" borderId="42" xfId="62" applyFont="1" applyFill="1" applyBorder="1" applyAlignment="1">
      <alignment horizontal="right" wrapText="1"/>
      <protection/>
    </xf>
    <xf numFmtId="43" fontId="5" fillId="0" borderId="42" xfId="37" applyFont="1" applyFill="1" applyBorder="1" applyAlignment="1">
      <alignment horizontal="right" wrapText="1"/>
    </xf>
    <xf numFmtId="187" fontId="5" fillId="0" borderId="19" xfId="55" applyNumberFormat="1" applyFont="1" applyFill="1" applyBorder="1" applyAlignment="1">
      <alignment horizontal="center" wrapText="1"/>
      <protection/>
    </xf>
    <xf numFmtId="43" fontId="7" fillId="0" borderId="19" xfId="37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5" fillId="0" borderId="43" xfId="62" applyFont="1" applyFill="1" applyBorder="1" applyAlignment="1">
      <alignment wrapText="1"/>
      <protection/>
    </xf>
    <xf numFmtId="0" fontId="5" fillId="0" borderId="43" xfId="62" applyFont="1" applyFill="1" applyBorder="1" applyAlignment="1">
      <alignment horizontal="right" wrapText="1"/>
      <protection/>
    </xf>
    <xf numFmtId="43" fontId="5" fillId="0" borderId="43" xfId="37" applyFont="1" applyFill="1" applyBorder="1" applyAlignment="1">
      <alignment horizontal="right" wrapText="1"/>
    </xf>
    <xf numFmtId="0" fontId="7" fillId="0" borderId="23" xfId="0" applyFont="1" applyFill="1" applyBorder="1" applyAlignment="1">
      <alignment horizontal="center" vertical="center"/>
    </xf>
    <xf numFmtId="187" fontId="5" fillId="0" borderId="19" xfId="51" applyNumberFormat="1" applyFont="1" applyFill="1" applyBorder="1" applyAlignment="1">
      <alignment horizontal="center" wrapText="1"/>
      <protection/>
    </xf>
    <xf numFmtId="187" fontId="5" fillId="0" borderId="19" xfId="57" applyNumberFormat="1" applyFont="1" applyFill="1" applyBorder="1" applyAlignment="1">
      <alignment horizontal="center" wrapText="1"/>
      <protection/>
    </xf>
    <xf numFmtId="43" fontId="5" fillId="0" borderId="19" xfId="37" applyFont="1" applyFill="1" applyBorder="1" applyAlignment="1">
      <alignment horizontal="right" wrapText="1"/>
    </xf>
    <xf numFmtId="187" fontId="5" fillId="0" borderId="16" xfId="49" applyNumberFormat="1" applyFont="1" applyFill="1" applyBorder="1" applyAlignment="1">
      <alignment horizontal="center" wrapText="1"/>
      <protection/>
    </xf>
    <xf numFmtId="43" fontId="54" fillId="0" borderId="16" xfId="37" applyFont="1" applyBorder="1" applyAlignment="1">
      <alignment/>
    </xf>
    <xf numFmtId="0" fontId="7" fillId="0" borderId="44" xfId="0" applyFont="1" applyFill="1" applyBorder="1" applyAlignment="1">
      <alignment horizontal="center"/>
    </xf>
    <xf numFmtId="0" fontId="5" fillId="0" borderId="45" xfId="62" applyFont="1" applyFill="1" applyBorder="1" applyAlignment="1">
      <alignment wrapText="1"/>
      <protection/>
    </xf>
    <xf numFmtId="0" fontId="5" fillId="0" borderId="45" xfId="62" applyFont="1" applyFill="1" applyBorder="1" applyAlignment="1">
      <alignment horizontal="right" wrapText="1"/>
      <protection/>
    </xf>
    <xf numFmtId="43" fontId="5" fillId="0" borderId="45" xfId="37" applyFont="1" applyFill="1" applyBorder="1" applyAlignment="1">
      <alignment horizontal="right" wrapText="1"/>
    </xf>
    <xf numFmtId="187" fontId="54" fillId="33" borderId="17" xfId="0" applyNumberFormat="1" applyFont="1" applyFill="1" applyBorder="1" applyAlignment="1">
      <alignment horizontal="center"/>
    </xf>
    <xf numFmtId="0" fontId="54" fillId="33" borderId="15" xfId="0" applyFont="1" applyFill="1" applyBorder="1" applyAlignment="1">
      <alignment/>
    </xf>
    <xf numFmtId="0" fontId="55" fillId="33" borderId="15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187" fontId="54" fillId="0" borderId="18" xfId="0" applyNumberFormat="1" applyFont="1" applyBorder="1" applyAlignment="1">
      <alignment horizontal="center"/>
    </xf>
    <xf numFmtId="187" fontId="54" fillId="0" borderId="0" xfId="0" applyNumberFormat="1" applyFont="1" applyFill="1" applyBorder="1" applyAlignment="1">
      <alignment horizontal="center"/>
    </xf>
    <xf numFmtId="187" fontId="54" fillId="0" borderId="0" xfId="0" applyNumberFormat="1" applyFont="1" applyAlignment="1">
      <alignment horizontal="center"/>
    </xf>
    <xf numFmtId="0" fontId="5" fillId="0" borderId="10" xfId="49" applyFont="1" applyFill="1" applyBorder="1" applyAlignment="1">
      <alignment horizontal="center"/>
      <protection/>
    </xf>
    <xf numFmtId="43" fontId="5" fillId="0" borderId="10" xfId="37" applyFont="1" applyFill="1" applyBorder="1" applyAlignment="1">
      <alignment horizontal="center"/>
    </xf>
    <xf numFmtId="0" fontId="5" fillId="0" borderId="10" xfId="49" applyFont="1" applyFill="1" applyBorder="1" applyAlignment="1">
      <alignment horizontal="right" wrapText="1"/>
      <protection/>
    </xf>
    <xf numFmtId="43" fontId="5" fillId="0" borderId="0" xfId="37" applyFont="1" applyFill="1" applyBorder="1" applyAlignment="1">
      <alignment horizontal="right" wrapText="1"/>
    </xf>
    <xf numFmtId="43" fontId="4" fillId="0" borderId="10" xfId="37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top"/>
    </xf>
    <xf numFmtId="0" fontId="5" fillId="0" borderId="26" xfId="63" applyFont="1" applyFill="1" applyBorder="1" applyAlignment="1">
      <alignment wrapText="1"/>
      <protection/>
    </xf>
    <xf numFmtId="0" fontId="5" fillId="0" borderId="26" xfId="63" applyFont="1" applyFill="1" applyBorder="1" applyAlignment="1">
      <alignment horizontal="right" wrapText="1"/>
      <protection/>
    </xf>
    <xf numFmtId="0" fontId="7" fillId="0" borderId="46" xfId="0" applyFont="1" applyFill="1" applyBorder="1" applyAlignment="1">
      <alignment horizontal="center"/>
    </xf>
    <xf numFmtId="0" fontId="5" fillId="0" borderId="27" xfId="62" applyFont="1" applyFill="1" applyBorder="1" applyAlignment="1">
      <alignment horizontal="right" wrapText="1"/>
      <protection/>
    </xf>
    <xf numFmtId="0" fontId="7" fillId="0" borderId="46" xfId="0" applyFont="1" applyFill="1" applyBorder="1" applyAlignment="1">
      <alignment horizontal="center" vertical="center"/>
    </xf>
    <xf numFmtId="0" fontId="5" fillId="0" borderId="30" xfId="62" applyFont="1" applyFill="1" applyBorder="1" applyAlignment="1">
      <alignment wrapText="1"/>
      <protection/>
    </xf>
    <xf numFmtId="0" fontId="5" fillId="0" borderId="30" xfId="62" applyFont="1" applyFill="1" applyBorder="1" applyAlignment="1">
      <alignment horizontal="right" wrapText="1"/>
      <protection/>
    </xf>
    <xf numFmtId="43" fontId="5" fillId="0" borderId="47" xfId="37" applyFont="1" applyFill="1" applyBorder="1" applyAlignment="1">
      <alignment horizontal="right" wrapText="1"/>
    </xf>
    <xf numFmtId="43" fontId="5" fillId="0" borderId="17" xfId="37" applyFont="1" applyBorder="1" applyAlignment="1">
      <alignment/>
    </xf>
    <xf numFmtId="43" fontId="54" fillId="0" borderId="11" xfId="37" applyNumberFormat="1" applyFont="1" applyBorder="1" applyAlignment="1">
      <alignment horizontal="center"/>
    </xf>
    <xf numFmtId="0" fontId="5" fillId="0" borderId="10" xfId="52" applyFont="1" applyFill="1" applyBorder="1" applyAlignment="1">
      <alignment wrapText="1"/>
      <protection/>
    </xf>
    <xf numFmtId="49" fontId="54" fillId="0" borderId="14" xfId="0" applyNumberFormat="1" applyFont="1" applyFill="1" applyBorder="1" applyAlignment="1">
      <alignment vertical="top"/>
    </xf>
    <xf numFmtId="0" fontId="5" fillId="0" borderId="24" xfId="55" applyFont="1" applyFill="1" applyBorder="1" applyAlignment="1" quotePrefix="1">
      <alignment horizontal="center" wrapText="1"/>
      <protection/>
    </xf>
    <xf numFmtId="49" fontId="54" fillId="0" borderId="18" xfId="0" applyNumberFormat="1" applyFont="1" applyFill="1" applyBorder="1" applyAlignment="1">
      <alignment/>
    </xf>
    <xf numFmtId="0" fontId="5" fillId="0" borderId="0" xfId="55" applyFont="1" applyFill="1" applyBorder="1" applyAlignment="1">
      <alignment horizontal="center" wrapText="1"/>
      <protection/>
    </xf>
    <xf numFmtId="0" fontId="5" fillId="0" borderId="48" xfId="58" applyFont="1" applyFill="1" applyBorder="1" applyAlignment="1">
      <alignment horizontal="center" wrapText="1"/>
      <protection/>
    </xf>
    <xf numFmtId="0" fontId="54" fillId="0" borderId="18" xfId="0" applyFont="1" applyFill="1" applyBorder="1" applyAlignment="1">
      <alignment/>
    </xf>
    <xf numFmtId="49" fontId="5" fillId="0" borderId="0" xfId="51" applyNumberFormat="1" applyFont="1" applyFill="1" applyBorder="1" applyAlignment="1">
      <alignment horizontal="center" wrapText="1"/>
      <protection/>
    </xf>
    <xf numFmtId="0" fontId="5" fillId="0" borderId="0" xfId="57" applyFont="1" applyFill="1" applyBorder="1" applyAlignment="1">
      <alignment horizontal="center" wrapText="1"/>
      <protection/>
    </xf>
    <xf numFmtId="0" fontId="5" fillId="0" borderId="18" xfId="57" applyFont="1" applyFill="1" applyBorder="1" applyAlignment="1">
      <alignment wrapText="1"/>
      <protection/>
    </xf>
    <xf numFmtId="0" fontId="5" fillId="0" borderId="28" xfId="49" applyFont="1" applyFill="1" applyBorder="1" applyAlignment="1">
      <alignment horizontal="center" wrapText="1"/>
      <protection/>
    </xf>
    <xf numFmtId="187" fontId="5" fillId="0" borderId="10" xfId="53" applyNumberFormat="1" applyFont="1" applyFill="1" applyBorder="1" applyAlignment="1">
      <alignment horizontal="center" wrapText="1"/>
      <protection/>
    </xf>
    <xf numFmtId="190" fontId="54" fillId="0" borderId="11" xfId="37" applyNumberFormat="1" applyFont="1" applyBorder="1" applyAlignment="1">
      <alignment horizontal="left"/>
    </xf>
    <xf numFmtId="190" fontId="54" fillId="0" borderId="11" xfId="37" applyNumberFormat="1" applyFont="1" applyBorder="1" applyAlignment="1">
      <alignment/>
    </xf>
    <xf numFmtId="190" fontId="54" fillId="0" borderId="0" xfId="37" applyNumberFormat="1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43" fontId="54" fillId="0" borderId="0" xfId="37" applyFont="1" applyBorder="1" applyAlignment="1">
      <alignment horizontal="right"/>
    </xf>
    <xf numFmtId="43" fontId="54" fillId="0" borderId="0" xfId="37" applyFont="1" applyBorder="1" applyAlignment="1">
      <alignment horizontal="left"/>
    </xf>
    <xf numFmtId="0" fontId="55" fillId="0" borderId="10" xfId="47" applyFont="1" applyBorder="1" applyAlignment="1">
      <alignment horizontal="center"/>
      <protection/>
    </xf>
    <xf numFmtId="0" fontId="4" fillId="0" borderId="10" xfId="49" applyFont="1" applyFill="1" applyBorder="1" applyAlignment="1">
      <alignment horizontal="center"/>
      <protection/>
    </xf>
    <xf numFmtId="43" fontId="4" fillId="0" borderId="10" xfId="39" applyNumberFormat="1" applyFont="1" applyFill="1" applyBorder="1" applyAlignment="1">
      <alignment horizontal="center"/>
    </xf>
    <xf numFmtId="0" fontId="54" fillId="0" borderId="10" xfId="47" applyFont="1" applyBorder="1" applyAlignment="1">
      <alignment horizontal="center"/>
      <protection/>
    </xf>
    <xf numFmtId="0" fontId="5" fillId="0" borderId="10" xfId="51" applyFont="1" applyFill="1" applyBorder="1" applyAlignment="1">
      <alignment wrapText="1"/>
      <protection/>
    </xf>
    <xf numFmtId="4" fontId="7" fillId="0" borderId="10" xfId="40" applyNumberFormat="1" applyFont="1" applyBorder="1">
      <alignment/>
      <protection/>
    </xf>
    <xf numFmtId="4" fontId="54" fillId="0" borderId="10" xfId="47" applyNumberFormat="1" applyFont="1" applyBorder="1">
      <alignment/>
      <protection/>
    </xf>
    <xf numFmtId="43" fontId="4" fillId="0" borderId="10" xfId="39" applyNumberFormat="1" applyFont="1" applyFill="1" applyBorder="1" applyAlignment="1">
      <alignment horizontal="center" vertical="center" wrapText="1"/>
    </xf>
    <xf numFmtId="43" fontId="4" fillId="0" borderId="10" xfId="39" applyFont="1" applyFill="1" applyBorder="1" applyAlignment="1">
      <alignment horizontal="center" vertical="center" wrapText="1"/>
    </xf>
    <xf numFmtId="0" fontId="54" fillId="0" borderId="0" xfId="47" applyFont="1" applyAlignment="1">
      <alignment horizontal="center"/>
      <protection/>
    </xf>
    <xf numFmtId="0" fontId="5" fillId="0" borderId="49" xfId="49" applyFont="1" applyFill="1" applyBorder="1" applyAlignment="1">
      <alignment wrapText="1"/>
      <protection/>
    </xf>
    <xf numFmtId="43" fontId="5" fillId="0" borderId="49" xfId="39" applyNumberFormat="1" applyFont="1" applyFill="1" applyBorder="1" applyAlignment="1">
      <alignment wrapText="1"/>
    </xf>
    <xf numFmtId="43" fontId="5" fillId="0" borderId="49" xfId="39" applyNumberFormat="1" applyFont="1" applyFill="1" applyBorder="1" applyAlignment="1">
      <alignment horizontal="right" wrapText="1"/>
    </xf>
    <xf numFmtId="0" fontId="5" fillId="0" borderId="49" xfId="49" applyFont="1" applyFill="1" applyBorder="1" applyAlignment="1">
      <alignment horizontal="right" wrapText="1"/>
      <protection/>
    </xf>
    <xf numFmtId="43" fontId="5" fillId="0" borderId="49" xfId="39" applyFont="1" applyFill="1" applyBorder="1" applyAlignment="1">
      <alignment vertical="center" wrapText="1"/>
    </xf>
    <xf numFmtId="0" fontId="54" fillId="0" borderId="0" xfId="47" applyFont="1" applyAlignment="1">
      <alignment/>
      <protection/>
    </xf>
    <xf numFmtId="0" fontId="54" fillId="0" borderId="50" xfId="47" applyFont="1" applyBorder="1" applyAlignment="1">
      <alignment/>
      <protection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43" fontId="7" fillId="33" borderId="15" xfId="0" applyNumberFormat="1" applyFont="1" applyFill="1" applyBorder="1" applyAlignment="1">
      <alignment/>
    </xf>
    <xf numFmtId="43" fontId="54" fillId="33" borderId="14" xfId="0" applyNumberFormat="1" applyFont="1" applyFill="1" applyBorder="1" applyAlignment="1">
      <alignment horizontal="right"/>
    </xf>
    <xf numFmtId="0" fontId="54" fillId="0" borderId="51" xfId="0" applyFont="1" applyBorder="1" applyAlignment="1">
      <alignment horizontal="center"/>
    </xf>
    <xf numFmtId="193" fontId="7" fillId="0" borderId="10" xfId="37" applyNumberFormat="1" applyFont="1" applyFill="1" applyBorder="1" applyAlignment="1">
      <alignment/>
    </xf>
    <xf numFmtId="43" fontId="54" fillId="33" borderId="15" xfId="0" applyNumberFormat="1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43" fontId="54" fillId="0" borderId="0" xfId="0" applyNumberFormat="1" applyFont="1" applyFill="1" applyBorder="1" applyAlignment="1">
      <alignment/>
    </xf>
    <xf numFmtId="43" fontId="54" fillId="0" borderId="0" xfId="37" applyFont="1" applyAlignment="1">
      <alignment horizontal="center"/>
    </xf>
    <xf numFmtId="4" fontId="4" fillId="0" borderId="10" xfId="39" applyNumberFormat="1" applyFont="1" applyFill="1" applyBorder="1" applyAlignment="1">
      <alignment horizontal="center"/>
    </xf>
    <xf numFmtId="4" fontId="5" fillId="0" borderId="11" xfId="53" applyNumberFormat="1" applyFont="1" applyFill="1" applyBorder="1" applyAlignment="1">
      <alignment horizontal="right" wrapText="1"/>
      <protection/>
    </xf>
    <xf numFmtId="0" fontId="5" fillId="0" borderId="13" xfId="49" applyFont="1" applyFill="1" applyBorder="1" applyAlignment="1">
      <alignment horizontal="right" wrapText="1"/>
      <protection/>
    </xf>
    <xf numFmtId="4" fontId="4" fillId="0" borderId="10" xfId="39" applyNumberFormat="1" applyFont="1" applyFill="1" applyBorder="1" applyAlignment="1">
      <alignment horizontal="right" vertical="center" wrapText="1"/>
    </xf>
    <xf numFmtId="4" fontId="4" fillId="0" borderId="11" xfId="39" applyNumberFormat="1" applyFont="1" applyFill="1" applyBorder="1" applyAlignment="1">
      <alignment horizontal="right" vertical="center" wrapText="1"/>
    </xf>
    <xf numFmtId="43" fontId="4" fillId="0" borderId="13" xfId="39" applyNumberFormat="1" applyFont="1" applyFill="1" applyBorder="1" applyAlignment="1">
      <alignment vertical="center" wrapText="1"/>
    </xf>
    <xf numFmtId="43" fontId="4" fillId="0" borderId="10" xfId="39" applyNumberFormat="1" applyFont="1" applyFill="1" applyBorder="1" applyAlignment="1">
      <alignment horizontal="right" vertical="center" wrapText="1"/>
    </xf>
    <xf numFmtId="43" fontId="54" fillId="33" borderId="17" xfId="0" applyNumberFormat="1" applyFont="1" applyFill="1" applyBorder="1" applyAlignment="1">
      <alignment horizontal="right"/>
    </xf>
    <xf numFmtId="193" fontId="7" fillId="0" borderId="23" xfId="37" applyNumberFormat="1" applyFont="1" applyFill="1" applyBorder="1" applyAlignment="1">
      <alignment/>
    </xf>
    <xf numFmtId="43" fontId="5" fillId="33" borderId="17" xfId="37" applyFont="1" applyFill="1" applyBorder="1" applyAlignment="1">
      <alignment/>
    </xf>
    <xf numFmtId="193" fontId="4" fillId="0" borderId="10" xfId="39" applyNumberFormat="1" applyFont="1" applyFill="1" applyBorder="1" applyAlignment="1">
      <alignment horizontal="center"/>
    </xf>
    <xf numFmtId="4" fontId="4" fillId="0" borderId="10" xfId="49" applyNumberFormat="1" applyFont="1" applyFill="1" applyBorder="1" applyAlignment="1">
      <alignment horizontal="center"/>
      <protection/>
    </xf>
    <xf numFmtId="193" fontId="5" fillId="0" borderId="10" xfId="49" applyNumberFormat="1" applyFont="1" applyFill="1" applyBorder="1" applyAlignment="1">
      <alignment horizontal="right" wrapText="1"/>
      <protection/>
    </xf>
    <xf numFmtId="4" fontId="5" fillId="0" borderId="10" xfId="49" applyNumberFormat="1" applyFont="1" applyFill="1" applyBorder="1" applyAlignment="1">
      <alignment horizontal="center" wrapText="1"/>
      <protection/>
    </xf>
    <xf numFmtId="0" fontId="5" fillId="0" borderId="10" xfId="49" applyFont="1" applyFill="1" applyBorder="1" applyAlignment="1">
      <alignment/>
      <protection/>
    </xf>
    <xf numFmtId="193" fontId="5" fillId="0" borderId="10" xfId="49" applyNumberFormat="1" applyFont="1" applyFill="1" applyBorder="1" applyAlignment="1">
      <alignment horizontal="right"/>
      <protection/>
    </xf>
    <xf numFmtId="4" fontId="5" fillId="0" borderId="10" xfId="49" applyNumberFormat="1" applyFont="1" applyFill="1" applyBorder="1" applyAlignment="1">
      <alignment horizontal="center"/>
      <protection/>
    </xf>
    <xf numFmtId="4" fontId="5" fillId="0" borderId="10" xfId="49" applyNumberFormat="1" applyFont="1" applyFill="1" applyBorder="1" applyAlignment="1">
      <alignment horizontal="right"/>
      <protection/>
    </xf>
    <xf numFmtId="4" fontId="54" fillId="0" borderId="10" xfId="47" applyNumberFormat="1" applyFont="1" applyBorder="1" applyAlignment="1">
      <alignment horizontal="center"/>
      <protection/>
    </xf>
    <xf numFmtId="4" fontId="4" fillId="0" borderId="10" xfId="49" applyNumberFormat="1" applyFont="1" applyFill="1" applyBorder="1" applyAlignment="1">
      <alignment horizontal="right"/>
      <protection/>
    </xf>
    <xf numFmtId="49" fontId="54" fillId="0" borderId="14" xfId="0" applyNumberFormat="1" applyFont="1" applyFill="1" applyBorder="1" applyAlignment="1">
      <alignment/>
    </xf>
    <xf numFmtId="0" fontId="54" fillId="0" borderId="18" xfId="0" applyFont="1" applyBorder="1" applyAlignment="1">
      <alignment/>
    </xf>
    <xf numFmtId="0" fontId="55" fillId="0" borderId="15" xfId="0" applyFont="1" applyBorder="1" applyAlignment="1">
      <alignment horizontal="right"/>
    </xf>
    <xf numFmtId="0" fontId="55" fillId="0" borderId="51" xfId="0" applyFont="1" applyBorder="1" applyAlignment="1">
      <alignment horizontal="center"/>
    </xf>
    <xf numFmtId="193" fontId="6" fillId="0" borderId="23" xfId="37" applyNumberFormat="1" applyFont="1" applyFill="1" applyBorder="1" applyAlignment="1">
      <alignment/>
    </xf>
    <xf numFmtId="0" fontId="55" fillId="33" borderId="17" xfId="0" applyFont="1" applyFill="1" applyBorder="1" applyAlignment="1">
      <alignment/>
    </xf>
    <xf numFmtId="43" fontId="4" fillId="33" borderId="17" xfId="37" applyFont="1" applyFill="1" applyBorder="1" applyAlignment="1">
      <alignment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3" fillId="0" borderId="0" xfId="0" applyFont="1" applyAlignment="1">
      <alignment/>
    </xf>
    <xf numFmtId="0" fontId="63" fillId="0" borderId="23" xfId="0" applyFont="1" applyBorder="1" applyAlignment="1">
      <alignment/>
    </xf>
    <xf numFmtId="0" fontId="64" fillId="0" borderId="10" xfId="0" applyFont="1" applyBorder="1" applyAlignment="1">
      <alignment horizontal="center"/>
    </xf>
    <xf numFmtId="43" fontId="4" fillId="0" borderId="10" xfId="37" applyNumberFormat="1" applyFont="1" applyFill="1" applyBorder="1" applyAlignment="1">
      <alignment horizontal="center"/>
    </xf>
    <xf numFmtId="43" fontId="5" fillId="0" borderId="10" xfId="37" applyNumberFormat="1" applyFont="1" applyFill="1" applyBorder="1" applyAlignment="1">
      <alignment horizontal="right" wrapText="1"/>
    </xf>
    <xf numFmtId="43" fontId="4" fillId="0" borderId="10" xfId="37" applyNumberFormat="1" applyFont="1" applyFill="1" applyBorder="1" applyAlignment="1">
      <alignment horizontal="center" vertical="center" wrapText="1"/>
    </xf>
    <xf numFmtId="43" fontId="5" fillId="0" borderId="49" xfId="37" applyNumberFormat="1" applyFont="1" applyFill="1" applyBorder="1" applyAlignment="1">
      <alignment wrapText="1"/>
    </xf>
    <xf numFmtId="43" fontId="5" fillId="0" borderId="49" xfId="37" applyNumberFormat="1" applyFont="1" applyFill="1" applyBorder="1" applyAlignment="1">
      <alignment horizontal="right" wrapText="1"/>
    </xf>
    <xf numFmtId="43" fontId="5" fillId="0" borderId="49" xfId="37" applyFont="1" applyFill="1" applyBorder="1" applyAlignment="1">
      <alignment vertical="center" wrapText="1"/>
    </xf>
    <xf numFmtId="0" fontId="54" fillId="0" borderId="50" xfId="0" applyFont="1" applyBorder="1" applyAlignment="1">
      <alignment/>
    </xf>
    <xf numFmtId="43" fontId="6" fillId="0" borderId="17" xfId="0" applyNumberFormat="1" applyFont="1" applyFill="1" applyBorder="1" applyAlignment="1">
      <alignment horizontal="right"/>
    </xf>
    <xf numFmtId="0" fontId="55" fillId="0" borderId="0" xfId="0" applyFont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4" fillId="0" borderId="29" xfId="49" applyFont="1" applyFill="1" applyBorder="1" applyAlignment="1">
      <alignment horizontal="center" vertical="center"/>
      <protection/>
    </xf>
    <xf numFmtId="193" fontId="4" fillId="0" borderId="11" xfId="39" applyNumberFormat="1" applyFont="1" applyFill="1" applyBorder="1" applyAlignment="1">
      <alignment horizontal="center"/>
    </xf>
    <xf numFmtId="193" fontId="4" fillId="0" borderId="13" xfId="39" applyNumberFormat="1" applyFont="1" applyFill="1" applyBorder="1" applyAlignment="1">
      <alignment horizontal="center"/>
    </xf>
    <xf numFmtId="0" fontId="55" fillId="0" borderId="11" xfId="47" applyFont="1" applyBorder="1" applyAlignment="1">
      <alignment horizontal="center"/>
      <protection/>
    </xf>
    <xf numFmtId="0" fontId="55" fillId="0" borderId="13" xfId="47" applyFont="1" applyBorder="1" applyAlignment="1">
      <alignment horizontal="center"/>
      <protection/>
    </xf>
    <xf numFmtId="0" fontId="55" fillId="0" borderId="10" xfId="47" applyFont="1" applyBorder="1" applyAlignment="1">
      <alignment horizontal="center" vertical="center"/>
      <protection/>
    </xf>
    <xf numFmtId="0" fontId="55" fillId="0" borderId="0" xfId="47" applyFont="1" applyBorder="1" applyAlignment="1">
      <alignment horizontal="center"/>
      <protection/>
    </xf>
    <xf numFmtId="0" fontId="4" fillId="0" borderId="0" xfId="49" applyFont="1" applyFill="1" applyBorder="1" applyAlignment="1">
      <alignment horizontal="center"/>
      <protection/>
    </xf>
    <xf numFmtId="43" fontId="4" fillId="0" borderId="11" xfId="39" applyNumberFormat="1" applyFont="1" applyFill="1" applyBorder="1" applyAlignment="1">
      <alignment horizontal="center"/>
    </xf>
    <xf numFmtId="43" fontId="4" fillId="0" borderId="13" xfId="39" applyNumberFormat="1" applyFont="1" applyFill="1" applyBorder="1" applyAlignment="1">
      <alignment horizontal="center"/>
    </xf>
    <xf numFmtId="0" fontId="55" fillId="0" borderId="0" xfId="47" applyFont="1" applyBorder="1" applyAlignment="1">
      <alignment horizontal="center" vertical="center"/>
      <protection/>
    </xf>
    <xf numFmtId="0" fontId="55" fillId="0" borderId="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/>
    </xf>
    <xf numFmtId="43" fontId="5" fillId="0" borderId="11" xfId="37" applyFont="1" applyFill="1" applyBorder="1" applyAlignment="1">
      <alignment horizontal="center"/>
    </xf>
    <xf numFmtId="43" fontId="5" fillId="0" borderId="13" xfId="37" applyFont="1" applyFill="1" applyBorder="1" applyAlignment="1">
      <alignment horizontal="center"/>
    </xf>
    <xf numFmtId="0" fontId="54" fillId="0" borderId="52" xfId="0" applyFont="1" applyFill="1" applyBorder="1" applyAlignment="1">
      <alignment horizontal="center"/>
    </xf>
    <xf numFmtId="0" fontId="54" fillId="0" borderId="53" xfId="0" applyFont="1" applyFill="1" applyBorder="1" applyAlignment="1">
      <alignment horizontal="center"/>
    </xf>
    <xf numFmtId="43" fontId="55" fillId="0" borderId="0" xfId="37" applyFont="1" applyFill="1" applyBorder="1" applyAlignment="1">
      <alignment horizontal="center"/>
    </xf>
    <xf numFmtId="43" fontId="4" fillId="33" borderId="54" xfId="37" applyFont="1" applyFill="1" applyBorder="1" applyAlignment="1">
      <alignment horizontal="center"/>
    </xf>
    <xf numFmtId="43" fontId="4" fillId="33" borderId="55" xfId="37" applyFont="1" applyFill="1" applyBorder="1" applyAlignment="1">
      <alignment horizontal="center"/>
    </xf>
    <xf numFmtId="43" fontId="4" fillId="33" borderId="56" xfId="37" applyFont="1" applyFill="1" applyBorder="1" applyAlignment="1">
      <alignment horizontal="center"/>
    </xf>
    <xf numFmtId="43" fontId="4" fillId="33" borderId="34" xfId="37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190" fontId="4" fillId="33" borderId="10" xfId="37" applyNumberFormat="1" applyFont="1" applyFill="1" applyBorder="1" applyAlignment="1">
      <alignment horizontal="center"/>
    </xf>
    <xf numFmtId="43" fontId="4" fillId="33" borderId="11" xfId="37" applyFont="1" applyFill="1" applyBorder="1" applyAlignment="1">
      <alignment horizontal="center"/>
    </xf>
    <xf numFmtId="43" fontId="4" fillId="33" borderId="13" xfId="37" applyFont="1" applyFill="1" applyBorder="1" applyAlignment="1">
      <alignment horizontal="center"/>
    </xf>
    <xf numFmtId="0" fontId="55" fillId="33" borderId="51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5" fillId="33" borderId="31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5" fillId="12" borderId="10" xfId="0" applyFont="1" applyFill="1" applyBorder="1" applyAlignment="1">
      <alignment horizontal="center" vertical="center"/>
    </xf>
    <xf numFmtId="49" fontId="55" fillId="12" borderId="1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5" fillId="33" borderId="16" xfId="0" applyFont="1" applyFill="1" applyBorder="1" applyAlignment="1">
      <alignment horizontal="center"/>
    </xf>
    <xf numFmtId="0" fontId="55" fillId="33" borderId="28" xfId="0" applyFont="1" applyFill="1" applyBorder="1" applyAlignment="1">
      <alignment horizontal="center"/>
    </xf>
    <xf numFmtId="0" fontId="55" fillId="33" borderId="40" xfId="0" applyFont="1" applyFill="1" applyBorder="1" applyAlignment="1">
      <alignment horizontal="center"/>
    </xf>
  </cellXfs>
  <cellStyles count="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4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_3-มีนาคม 2554" xfId="48"/>
    <cellStyle name="ปกติ_Sheet1" xfId="49"/>
    <cellStyle name="ปกติ_Sheet1_1" xfId="50"/>
    <cellStyle name="ปกติ_Sheet2" xfId="51"/>
    <cellStyle name="ปกติ_Sheet2_1" xfId="52"/>
    <cellStyle name="ปกติ_Sheet4" xfId="53"/>
    <cellStyle name="ปกติ_ประมวลผล" xfId="54"/>
    <cellStyle name="ปกติ_ประมวลผล_2" xfId="55"/>
    <cellStyle name="ปกติ_ประมวลผล3" xfId="56"/>
    <cellStyle name="ปกติ_ประมวลผล-เข้า" xfId="57"/>
    <cellStyle name="ปกติ_ประมวลผลเข้า_3" xfId="58"/>
    <cellStyle name="ปกติ_ประมวลผลออก" xfId="59"/>
    <cellStyle name="ปกติ_ประมวลผลออก_1" xfId="60"/>
    <cellStyle name="ปกติ_ประมวลออก" xfId="61"/>
    <cellStyle name="ปกติ_ประมวลออก_1" xfId="62"/>
    <cellStyle name="ปกติ_ประมวลออก_2" xfId="63"/>
    <cellStyle name="ป้อนค่า" xfId="64"/>
    <cellStyle name="ปานกลาง" xfId="65"/>
    <cellStyle name="Percent" xfId="66"/>
    <cellStyle name="ผลรวม" xfId="67"/>
    <cellStyle name="แย่" xfId="68"/>
    <cellStyle name="ส่วนที่ถูกเน้น1" xfId="69"/>
    <cellStyle name="ส่วนที่ถูกเน้น2" xfId="70"/>
    <cellStyle name="ส่วนที่ถูกเน้น3" xfId="71"/>
    <cellStyle name="ส่วนที่ถูกเน้น4" xfId="72"/>
    <cellStyle name="ส่วนที่ถูกเน้น5" xfId="73"/>
    <cellStyle name="ส่วนที่ถูกเน้น6" xfId="74"/>
    <cellStyle name="แสดงผล" xfId="75"/>
    <cellStyle name="หมายเหตุ" xfId="76"/>
    <cellStyle name="หัวเรื่อง 1" xfId="77"/>
    <cellStyle name="หัวเรื่อง 2" xfId="78"/>
    <cellStyle name="หัวเรื่อง 3" xfId="79"/>
    <cellStyle name="หัวเรื่อง 4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1"/>
  <sheetViews>
    <sheetView tabSelected="1" zoomScalePageLayoutView="0" workbookViewId="0" topLeftCell="A1">
      <selection activeCell="C491" sqref="C491"/>
    </sheetView>
  </sheetViews>
  <sheetFormatPr defaultColWidth="9.140625" defaultRowHeight="15"/>
  <cols>
    <col min="1" max="1" width="4.8515625" style="1" customWidth="1"/>
    <col min="2" max="2" width="10.140625" style="27" bestFit="1" customWidth="1"/>
    <col min="3" max="3" width="40.7109375" style="27" bestFit="1" customWidth="1"/>
    <col min="4" max="4" width="12.28125" style="28" bestFit="1" customWidth="1"/>
    <col min="5" max="5" width="4.57421875" style="29" bestFit="1" customWidth="1"/>
    <col min="6" max="6" width="13.7109375" style="30" bestFit="1" customWidth="1"/>
    <col min="7" max="7" width="14.7109375" style="30" bestFit="1" customWidth="1"/>
    <col min="8" max="8" width="14.421875" style="30" bestFit="1" customWidth="1"/>
    <col min="9" max="9" width="16.421875" style="30" bestFit="1" customWidth="1"/>
    <col min="10" max="10" width="6.140625" style="417" bestFit="1" customWidth="1"/>
    <col min="11" max="16384" width="9.00390625" style="1" customWidth="1"/>
  </cols>
  <sheetData>
    <row r="1" spans="1:10" ht="23.25">
      <c r="A1" s="439" t="s">
        <v>0</v>
      </c>
      <c r="B1" s="439"/>
      <c r="C1" s="439"/>
      <c r="D1" s="439"/>
      <c r="E1" s="439"/>
      <c r="F1" s="439"/>
      <c r="G1" s="439"/>
      <c r="H1" s="439"/>
      <c r="I1" s="439"/>
      <c r="J1" s="439"/>
    </row>
    <row r="2" spans="1:10" ht="23.25">
      <c r="A2" s="439" t="s">
        <v>1</v>
      </c>
      <c r="B2" s="439"/>
      <c r="C2" s="439"/>
      <c r="D2" s="439"/>
      <c r="E2" s="439"/>
      <c r="F2" s="439"/>
      <c r="G2" s="439"/>
      <c r="H2" s="439"/>
      <c r="I2" s="439"/>
      <c r="J2" s="439"/>
    </row>
    <row r="3" spans="1:10" ht="23.25">
      <c r="A3" s="2" t="s">
        <v>2</v>
      </c>
      <c r="B3" s="3" t="s">
        <v>3</v>
      </c>
      <c r="C3" s="2" t="s">
        <v>4</v>
      </c>
      <c r="D3" s="436" t="s">
        <v>5</v>
      </c>
      <c r="E3" s="437"/>
      <c r="F3" s="4" t="s">
        <v>6</v>
      </c>
      <c r="G3" s="4" t="s">
        <v>7</v>
      </c>
      <c r="H3" s="4" t="s">
        <v>8</v>
      </c>
      <c r="I3" s="4" t="s">
        <v>9</v>
      </c>
      <c r="J3" s="414" t="s">
        <v>10</v>
      </c>
    </row>
    <row r="4" spans="1:10" ht="23.25">
      <c r="A4" s="5">
        <v>1</v>
      </c>
      <c r="B4" s="6">
        <v>7142000</v>
      </c>
      <c r="C4" s="7" t="s">
        <v>11</v>
      </c>
      <c r="D4" s="8">
        <v>2233800</v>
      </c>
      <c r="E4" s="9" t="s">
        <v>12</v>
      </c>
      <c r="F4" s="10">
        <v>2233800</v>
      </c>
      <c r="G4" s="11">
        <v>33507000</v>
      </c>
      <c r="H4" s="10">
        <v>0</v>
      </c>
      <c r="I4" s="11">
        <v>0</v>
      </c>
      <c r="J4" s="415"/>
    </row>
    <row r="5" spans="1:10" ht="23.25">
      <c r="A5" s="5">
        <v>2</v>
      </c>
      <c r="B5" s="12">
        <v>12022000</v>
      </c>
      <c r="C5" s="7" t="s">
        <v>13</v>
      </c>
      <c r="D5" s="8">
        <v>675700</v>
      </c>
      <c r="E5" s="9" t="s">
        <v>12</v>
      </c>
      <c r="F5" s="10">
        <v>675700</v>
      </c>
      <c r="G5" s="11">
        <v>30406500</v>
      </c>
      <c r="H5" s="10">
        <v>0</v>
      </c>
      <c r="I5" s="11">
        <v>0</v>
      </c>
      <c r="J5" s="415"/>
    </row>
    <row r="6" spans="1:10" ht="23.25">
      <c r="A6" s="5">
        <v>3</v>
      </c>
      <c r="B6" s="12">
        <v>7049010</v>
      </c>
      <c r="C6" s="7" t="s">
        <v>14</v>
      </c>
      <c r="D6" s="8">
        <v>1920470</v>
      </c>
      <c r="E6" s="9" t="s">
        <v>12</v>
      </c>
      <c r="F6" s="10">
        <v>1920470</v>
      </c>
      <c r="G6" s="11">
        <v>19204792</v>
      </c>
      <c r="H6" s="13">
        <v>0</v>
      </c>
      <c r="I6" s="14">
        <v>0</v>
      </c>
      <c r="J6" s="415"/>
    </row>
    <row r="7" spans="1:10" ht="23.25">
      <c r="A7" s="5">
        <v>4</v>
      </c>
      <c r="B7" s="5" t="s">
        <v>15</v>
      </c>
      <c r="C7" s="7" t="s">
        <v>16</v>
      </c>
      <c r="D7" s="15">
        <v>1179785</v>
      </c>
      <c r="E7" s="9" t="s">
        <v>17</v>
      </c>
      <c r="F7" s="11">
        <v>134605</v>
      </c>
      <c r="G7" s="13">
        <v>13959171.389999999</v>
      </c>
      <c r="H7" s="13">
        <v>650417.81</v>
      </c>
      <c r="I7" s="13">
        <v>1022669.9000000001</v>
      </c>
      <c r="J7" s="415"/>
    </row>
    <row r="8" spans="1:10" ht="23.25">
      <c r="A8" s="5">
        <v>5</v>
      </c>
      <c r="B8" s="16">
        <v>4407</v>
      </c>
      <c r="C8" s="17" t="s">
        <v>18</v>
      </c>
      <c r="D8" s="18">
        <v>2111.592</v>
      </c>
      <c r="E8" s="9" t="s">
        <v>19</v>
      </c>
      <c r="F8" s="10">
        <v>2111592</v>
      </c>
      <c r="G8" s="11">
        <v>12863254</v>
      </c>
      <c r="H8" s="14">
        <v>145058.86999999997</v>
      </c>
      <c r="I8" s="13">
        <v>910580.6800000003</v>
      </c>
      <c r="J8" s="415"/>
    </row>
    <row r="9" spans="1:10" ht="23.25">
      <c r="A9" s="5">
        <v>6</v>
      </c>
      <c r="B9" s="6">
        <v>8030090</v>
      </c>
      <c r="C9" s="7" t="s">
        <v>20</v>
      </c>
      <c r="D9" s="8">
        <v>1180600</v>
      </c>
      <c r="E9" s="9" t="s">
        <v>12</v>
      </c>
      <c r="F9" s="10">
        <v>1180600</v>
      </c>
      <c r="G9" s="11">
        <v>8264200</v>
      </c>
      <c r="H9" s="13">
        <v>0</v>
      </c>
      <c r="I9" s="13">
        <v>0</v>
      </c>
      <c r="J9" s="415"/>
    </row>
    <row r="10" spans="1:10" ht="23.25">
      <c r="A10" s="5">
        <v>7</v>
      </c>
      <c r="B10" s="12">
        <v>7069000</v>
      </c>
      <c r="C10" s="7" t="s">
        <v>21</v>
      </c>
      <c r="D10" s="8">
        <v>280000</v>
      </c>
      <c r="E10" s="9" t="s">
        <v>12</v>
      </c>
      <c r="F10" s="10">
        <v>280000</v>
      </c>
      <c r="G10" s="11">
        <v>4200000</v>
      </c>
      <c r="H10" s="14">
        <v>0</v>
      </c>
      <c r="I10" s="11">
        <v>0</v>
      </c>
      <c r="J10" s="415"/>
    </row>
    <row r="11" spans="1:10" ht="23.25">
      <c r="A11" s="5">
        <v>8</v>
      </c>
      <c r="B11" s="19">
        <v>44089000</v>
      </c>
      <c r="C11" s="7" t="s">
        <v>22</v>
      </c>
      <c r="D11" s="20">
        <v>95.645</v>
      </c>
      <c r="E11" s="9" t="s">
        <v>19</v>
      </c>
      <c r="F11" s="10">
        <v>95645</v>
      </c>
      <c r="G11" s="11">
        <v>1116075</v>
      </c>
      <c r="H11" s="10">
        <v>55803</v>
      </c>
      <c r="I11" s="11">
        <v>82031</v>
      </c>
      <c r="J11" s="415"/>
    </row>
    <row r="12" spans="1:10" ht="23.25">
      <c r="A12" s="5">
        <v>9</v>
      </c>
      <c r="B12" s="12">
        <v>42033000</v>
      </c>
      <c r="C12" s="7" t="s">
        <v>23</v>
      </c>
      <c r="D12" s="8">
        <v>174732</v>
      </c>
      <c r="E12" s="9" t="s">
        <v>24</v>
      </c>
      <c r="F12" s="10">
        <v>8460</v>
      </c>
      <c r="G12" s="11">
        <v>1046490.7699999999</v>
      </c>
      <c r="H12" s="10">
        <v>0</v>
      </c>
      <c r="I12" s="11">
        <v>73254.34999999999</v>
      </c>
      <c r="J12" s="415"/>
    </row>
    <row r="13" spans="1:10" ht="23.25">
      <c r="A13" s="5">
        <v>10</v>
      </c>
      <c r="B13" s="21">
        <v>12021090</v>
      </c>
      <c r="C13" s="7" t="s">
        <v>25</v>
      </c>
      <c r="D13" s="8">
        <v>59200</v>
      </c>
      <c r="E13" s="9" t="s">
        <v>12</v>
      </c>
      <c r="F13" s="10">
        <v>59200</v>
      </c>
      <c r="G13" s="11">
        <v>888000</v>
      </c>
      <c r="H13" s="10">
        <v>0</v>
      </c>
      <c r="I13" s="11">
        <v>0</v>
      </c>
      <c r="J13" s="415"/>
    </row>
    <row r="14" spans="1:10" ht="23.25">
      <c r="A14" s="5">
        <v>11</v>
      </c>
      <c r="B14" s="21">
        <v>91021900</v>
      </c>
      <c r="C14" s="7" t="s">
        <v>26</v>
      </c>
      <c r="D14" s="8">
        <v>172373</v>
      </c>
      <c r="E14" s="9" t="s">
        <v>27</v>
      </c>
      <c r="F14" s="10">
        <v>5326</v>
      </c>
      <c r="G14" s="11">
        <v>736407.7699999998</v>
      </c>
      <c r="H14" s="10">
        <v>36813.33</v>
      </c>
      <c r="I14" s="11">
        <v>54114.21000000001</v>
      </c>
      <c r="J14" s="415"/>
    </row>
    <row r="15" spans="1:10" ht="23.25">
      <c r="A15" s="5">
        <v>12</v>
      </c>
      <c r="B15" s="22">
        <v>54076900</v>
      </c>
      <c r="C15" s="7" t="s">
        <v>28</v>
      </c>
      <c r="D15" s="8">
        <v>95699</v>
      </c>
      <c r="E15" s="9" t="s">
        <v>29</v>
      </c>
      <c r="F15" s="10">
        <v>7717</v>
      </c>
      <c r="G15" s="11">
        <v>621877.7499999999</v>
      </c>
      <c r="H15" s="11">
        <v>2263.86</v>
      </c>
      <c r="I15" s="14">
        <v>43689.92</v>
      </c>
      <c r="J15" s="415"/>
    </row>
    <row r="16" spans="1:10" ht="23.25">
      <c r="A16" s="5">
        <v>13</v>
      </c>
      <c r="B16" s="22">
        <v>4202</v>
      </c>
      <c r="C16" s="17" t="s">
        <v>30</v>
      </c>
      <c r="D16" s="15">
        <v>61429</v>
      </c>
      <c r="E16" s="9" t="s">
        <v>31</v>
      </c>
      <c r="F16" s="11">
        <v>7505</v>
      </c>
      <c r="G16" s="10">
        <v>533196.4400000002</v>
      </c>
      <c r="H16" s="11">
        <v>200</v>
      </c>
      <c r="I16" s="13">
        <v>37337.74</v>
      </c>
      <c r="J16" s="415"/>
    </row>
    <row r="17" spans="1:10" ht="23.25">
      <c r="A17" s="5">
        <v>14</v>
      </c>
      <c r="B17" s="22">
        <v>87012090</v>
      </c>
      <c r="C17" s="7" t="s">
        <v>32</v>
      </c>
      <c r="D17" s="8">
        <v>1</v>
      </c>
      <c r="E17" s="9" t="s">
        <v>33</v>
      </c>
      <c r="F17" s="10">
        <v>12000</v>
      </c>
      <c r="G17" s="11">
        <v>444000</v>
      </c>
      <c r="H17" s="11">
        <v>0</v>
      </c>
      <c r="I17" s="14">
        <v>0</v>
      </c>
      <c r="J17" s="415" t="s">
        <v>34</v>
      </c>
    </row>
    <row r="18" spans="1:10" ht="23.25">
      <c r="A18" s="5">
        <v>15</v>
      </c>
      <c r="B18" s="16">
        <v>44013000</v>
      </c>
      <c r="C18" s="7" t="s">
        <v>35</v>
      </c>
      <c r="D18" s="8">
        <v>235000</v>
      </c>
      <c r="E18" s="9" t="s">
        <v>12</v>
      </c>
      <c r="F18" s="10">
        <v>235000</v>
      </c>
      <c r="G18" s="11">
        <v>235000</v>
      </c>
      <c r="H18" s="10">
        <v>2350</v>
      </c>
      <c r="I18" s="11">
        <v>16611</v>
      </c>
      <c r="J18" s="415"/>
    </row>
    <row r="19" spans="1:10" ht="23.25">
      <c r="A19" s="5">
        <v>16</v>
      </c>
      <c r="B19" s="16">
        <v>4418</v>
      </c>
      <c r="C19" s="17" t="s">
        <v>36</v>
      </c>
      <c r="D19" s="18">
        <v>5.783</v>
      </c>
      <c r="E19" s="9" t="s">
        <v>19</v>
      </c>
      <c r="F19" s="10">
        <v>5783</v>
      </c>
      <c r="G19" s="11">
        <v>226700</v>
      </c>
      <c r="H19" s="14">
        <v>68010</v>
      </c>
      <c r="I19" s="13">
        <v>20629</v>
      </c>
      <c r="J19" s="415"/>
    </row>
    <row r="20" spans="1:10" ht="23.25">
      <c r="A20" s="5">
        <v>17</v>
      </c>
      <c r="B20" s="19">
        <v>7089000</v>
      </c>
      <c r="C20" s="7" t="s">
        <v>21</v>
      </c>
      <c r="D20" s="8">
        <v>8470</v>
      </c>
      <c r="E20" s="9" t="s">
        <v>12</v>
      </c>
      <c r="F20" s="10">
        <v>8470</v>
      </c>
      <c r="G20" s="11">
        <v>213156</v>
      </c>
      <c r="H20" s="10">
        <v>0</v>
      </c>
      <c r="I20" s="11">
        <v>0</v>
      </c>
      <c r="J20" s="415"/>
    </row>
    <row r="21" spans="1:10" ht="23.25">
      <c r="A21" s="5">
        <v>18</v>
      </c>
      <c r="B21" s="16">
        <v>3926</v>
      </c>
      <c r="C21" s="17" t="s">
        <v>37</v>
      </c>
      <c r="D21" s="15">
        <v>13018</v>
      </c>
      <c r="E21" s="9" t="s">
        <v>17</v>
      </c>
      <c r="F21" s="11">
        <v>8443</v>
      </c>
      <c r="G21" s="10">
        <v>206925.33999999997</v>
      </c>
      <c r="H21" s="11">
        <v>19616.749999999996</v>
      </c>
      <c r="I21" s="14">
        <v>15984.609999999999</v>
      </c>
      <c r="J21" s="415"/>
    </row>
    <row r="22" spans="1:10" ht="23.25">
      <c r="A22" s="5">
        <v>19</v>
      </c>
      <c r="B22" s="6">
        <v>63059090</v>
      </c>
      <c r="C22" s="7" t="s">
        <v>38</v>
      </c>
      <c r="D22" s="8">
        <v>7902</v>
      </c>
      <c r="E22" s="9" t="s">
        <v>31</v>
      </c>
      <c r="F22" s="10">
        <v>7652</v>
      </c>
      <c r="G22" s="11">
        <v>169352.43000000002</v>
      </c>
      <c r="H22" s="10">
        <v>16935.27</v>
      </c>
      <c r="I22" s="11">
        <v>13040.16</v>
      </c>
      <c r="J22" s="415"/>
    </row>
    <row r="23" spans="1:10" ht="23.25">
      <c r="A23" s="2" t="s">
        <v>2</v>
      </c>
      <c r="B23" s="2" t="s">
        <v>3</v>
      </c>
      <c r="C23" s="3" t="s">
        <v>4</v>
      </c>
      <c r="D23" s="436" t="s">
        <v>5</v>
      </c>
      <c r="E23" s="437"/>
      <c r="F23" s="4" t="s">
        <v>6</v>
      </c>
      <c r="G23" s="4" t="s">
        <v>7</v>
      </c>
      <c r="H23" s="23" t="s">
        <v>8</v>
      </c>
      <c r="I23" s="23" t="s">
        <v>9</v>
      </c>
      <c r="J23" s="414" t="s">
        <v>10</v>
      </c>
    </row>
    <row r="24" spans="1:10" ht="23.25">
      <c r="A24" s="5">
        <v>20</v>
      </c>
      <c r="B24" s="5" t="s">
        <v>39</v>
      </c>
      <c r="C24" s="24" t="s">
        <v>40</v>
      </c>
      <c r="D24" s="25">
        <v>651466</v>
      </c>
      <c r="E24" s="9" t="s">
        <v>39</v>
      </c>
      <c r="F24" s="11">
        <v>205833</v>
      </c>
      <c r="G24" s="11">
        <v>3135110.079999999</v>
      </c>
      <c r="H24" s="13">
        <v>270835.11</v>
      </c>
      <c r="I24" s="13">
        <v>234359.42999999993</v>
      </c>
      <c r="J24" s="415"/>
    </row>
    <row r="25" spans="1:10" ht="23.25">
      <c r="A25" s="436" t="s">
        <v>41</v>
      </c>
      <c r="B25" s="438"/>
      <c r="C25" s="438"/>
      <c r="D25" s="438"/>
      <c r="E25" s="437"/>
      <c r="F25" s="26">
        <f>SUM(F4:F24)</f>
        <v>9203801</v>
      </c>
      <c r="G25" s="26">
        <f>SUM(G4:G24)</f>
        <v>131977208.97</v>
      </c>
      <c r="H25" s="26">
        <f>SUM(H4:H24)</f>
        <v>1268304</v>
      </c>
      <c r="I25" s="26">
        <f>SUM(I4:I24)</f>
        <v>2524302.000000001</v>
      </c>
      <c r="J25" s="416"/>
    </row>
    <row r="26" ht="23.25">
      <c r="G26" s="31"/>
    </row>
    <row r="27" spans="1:5" ht="23.25">
      <c r="A27" s="32" t="s">
        <v>42</v>
      </c>
      <c r="E27" s="33"/>
    </row>
    <row r="45" spans="1:10" ht="23.25">
      <c r="A45" s="439" t="s">
        <v>0</v>
      </c>
      <c r="B45" s="439"/>
      <c r="C45" s="439"/>
      <c r="D45" s="439"/>
      <c r="E45" s="439"/>
      <c r="F45" s="439"/>
      <c r="G45" s="439"/>
      <c r="H45" s="439"/>
      <c r="I45" s="439"/>
      <c r="J45" s="439"/>
    </row>
    <row r="46" spans="1:10" ht="23.25">
      <c r="A46" s="439" t="s">
        <v>182</v>
      </c>
      <c r="B46" s="439"/>
      <c r="C46" s="439"/>
      <c r="D46" s="439"/>
      <c r="E46" s="439"/>
      <c r="F46" s="439"/>
      <c r="G46" s="439"/>
      <c r="H46" s="439"/>
      <c r="I46" s="439"/>
      <c r="J46" s="439"/>
    </row>
    <row r="47" spans="1:10" ht="23.25">
      <c r="A47" s="2" t="s">
        <v>2</v>
      </c>
      <c r="B47" s="3" t="s">
        <v>3</v>
      </c>
      <c r="C47" s="2" t="s">
        <v>4</v>
      </c>
      <c r="D47" s="436" t="s">
        <v>5</v>
      </c>
      <c r="E47" s="437"/>
      <c r="F47" s="4" t="s">
        <v>6</v>
      </c>
      <c r="G47" s="4" t="s">
        <v>7</v>
      </c>
      <c r="H47" s="4" t="s">
        <v>8</v>
      </c>
      <c r="I47" s="4" t="s">
        <v>9</v>
      </c>
      <c r="J47" s="414" t="s">
        <v>10</v>
      </c>
    </row>
    <row r="48" spans="1:10" ht="23.25">
      <c r="A48" s="5">
        <v>1</v>
      </c>
      <c r="B48" s="6">
        <v>7142000</v>
      </c>
      <c r="C48" s="5" t="s">
        <v>11</v>
      </c>
      <c r="D48" s="15">
        <v>2209000</v>
      </c>
      <c r="E48" s="9" t="s">
        <v>12</v>
      </c>
      <c r="F48" s="14">
        <v>2209000</v>
      </c>
      <c r="G48" s="11">
        <v>33135000</v>
      </c>
      <c r="H48" s="10">
        <v>0</v>
      </c>
      <c r="I48" s="11">
        <v>0</v>
      </c>
      <c r="J48" s="415"/>
    </row>
    <row r="49" spans="1:10" ht="23.25">
      <c r="A49" s="5">
        <v>2</v>
      </c>
      <c r="B49" s="12">
        <v>7049010</v>
      </c>
      <c r="C49" s="5" t="s">
        <v>14</v>
      </c>
      <c r="D49" s="15">
        <v>1693000</v>
      </c>
      <c r="E49" s="9" t="s">
        <v>12</v>
      </c>
      <c r="F49" s="14">
        <v>1693000</v>
      </c>
      <c r="G49" s="11">
        <v>16930000</v>
      </c>
      <c r="H49" s="10">
        <v>0</v>
      </c>
      <c r="I49" s="11">
        <v>0</v>
      </c>
      <c r="J49" s="415"/>
    </row>
    <row r="50" spans="1:10" ht="23.25">
      <c r="A50" s="5">
        <v>3</v>
      </c>
      <c r="B50" s="12" t="s">
        <v>15</v>
      </c>
      <c r="C50" s="5" t="s">
        <v>16</v>
      </c>
      <c r="D50" s="167">
        <v>1209802</v>
      </c>
      <c r="E50" s="9" t="s">
        <v>17</v>
      </c>
      <c r="F50" s="11">
        <v>132966</v>
      </c>
      <c r="G50" s="10">
        <v>13868665.87</v>
      </c>
      <c r="H50" s="11">
        <v>637627.43</v>
      </c>
      <c r="I50" s="13">
        <v>1015163.4900000003</v>
      </c>
      <c r="J50" s="415"/>
    </row>
    <row r="51" spans="1:10" ht="23.25">
      <c r="A51" s="5">
        <v>4</v>
      </c>
      <c r="B51" s="5">
        <v>12022000</v>
      </c>
      <c r="C51" s="5" t="s">
        <v>13</v>
      </c>
      <c r="D51" s="15">
        <v>273800</v>
      </c>
      <c r="E51" s="9" t="s">
        <v>12</v>
      </c>
      <c r="F51" s="10">
        <v>273800</v>
      </c>
      <c r="G51" s="11">
        <v>12321000</v>
      </c>
      <c r="H51" s="11">
        <v>0</v>
      </c>
      <c r="I51" s="13">
        <v>0</v>
      </c>
      <c r="J51" s="415"/>
    </row>
    <row r="52" spans="1:10" ht="23.25">
      <c r="A52" s="5">
        <v>5</v>
      </c>
      <c r="B52" s="5">
        <v>4407</v>
      </c>
      <c r="C52" s="5" t="s">
        <v>18</v>
      </c>
      <c r="D52" s="18">
        <v>1922.162</v>
      </c>
      <c r="E52" s="9" t="s">
        <v>19</v>
      </c>
      <c r="F52" s="10">
        <v>1922162</v>
      </c>
      <c r="G52" s="11">
        <v>10512239</v>
      </c>
      <c r="H52" s="14">
        <v>131206.99000000002</v>
      </c>
      <c r="I52" s="13">
        <v>745038.47</v>
      </c>
      <c r="J52" s="415"/>
    </row>
    <row r="53" spans="1:10" ht="23.25">
      <c r="A53" s="5">
        <v>6</v>
      </c>
      <c r="B53" s="5">
        <v>8030090</v>
      </c>
      <c r="C53" s="5" t="s">
        <v>20</v>
      </c>
      <c r="D53" s="15">
        <v>1213100</v>
      </c>
      <c r="E53" s="168" t="s">
        <v>12</v>
      </c>
      <c r="F53" s="10">
        <v>1213100</v>
      </c>
      <c r="G53" s="11">
        <v>8491700</v>
      </c>
      <c r="H53" s="10">
        <v>0</v>
      </c>
      <c r="I53" s="11">
        <v>0</v>
      </c>
      <c r="J53" s="415"/>
    </row>
    <row r="54" spans="1:10" ht="23.25">
      <c r="A54" s="5">
        <v>7</v>
      </c>
      <c r="B54" s="6">
        <v>7069000</v>
      </c>
      <c r="C54" s="5" t="s">
        <v>21</v>
      </c>
      <c r="D54" s="15">
        <v>257100</v>
      </c>
      <c r="E54" s="9" t="s">
        <v>12</v>
      </c>
      <c r="F54" s="14">
        <v>257100</v>
      </c>
      <c r="G54" s="11">
        <v>3856500</v>
      </c>
      <c r="H54" s="10">
        <v>0</v>
      </c>
      <c r="I54" s="11">
        <v>0</v>
      </c>
      <c r="J54" s="415"/>
    </row>
    <row r="55" spans="1:10" ht="23.25">
      <c r="A55" s="5">
        <v>8</v>
      </c>
      <c r="B55" s="12">
        <v>87051000</v>
      </c>
      <c r="C55" s="5" t="s">
        <v>183</v>
      </c>
      <c r="D55" s="167">
        <v>1</v>
      </c>
      <c r="E55" s="9" t="s">
        <v>33</v>
      </c>
      <c r="F55" s="14">
        <v>45120</v>
      </c>
      <c r="G55" s="11">
        <v>3330000</v>
      </c>
      <c r="H55" s="10">
        <v>0</v>
      </c>
      <c r="I55" s="11">
        <v>0</v>
      </c>
      <c r="J55" s="415" t="s">
        <v>34</v>
      </c>
    </row>
    <row r="56" spans="1:10" ht="23.25">
      <c r="A56" s="5">
        <v>9</v>
      </c>
      <c r="B56" s="19">
        <v>12021090</v>
      </c>
      <c r="C56" s="5" t="s">
        <v>25</v>
      </c>
      <c r="D56" s="15">
        <v>61100</v>
      </c>
      <c r="E56" s="9" t="s">
        <v>12</v>
      </c>
      <c r="F56" s="14">
        <v>61100</v>
      </c>
      <c r="G56" s="11">
        <v>916500</v>
      </c>
      <c r="H56" s="10">
        <v>0</v>
      </c>
      <c r="I56" s="11">
        <v>0</v>
      </c>
      <c r="J56" s="415"/>
    </row>
    <row r="57" spans="1:10" ht="23.25">
      <c r="A57" s="5">
        <v>10</v>
      </c>
      <c r="B57" s="12">
        <v>91021900</v>
      </c>
      <c r="C57" s="5" t="s">
        <v>184</v>
      </c>
      <c r="D57" s="167">
        <v>163618</v>
      </c>
      <c r="E57" s="9" t="s">
        <v>27</v>
      </c>
      <c r="F57" s="14">
        <v>5347</v>
      </c>
      <c r="G57" s="11">
        <v>714205.4199999998</v>
      </c>
      <c r="H57" s="10">
        <v>35701.619999999995</v>
      </c>
      <c r="I57" s="11">
        <v>52488.61</v>
      </c>
      <c r="J57" s="415"/>
    </row>
    <row r="58" spans="1:10" ht="23.25">
      <c r="A58" s="5">
        <v>11</v>
      </c>
      <c r="B58" s="21">
        <v>9083000</v>
      </c>
      <c r="C58" s="5" t="s">
        <v>185</v>
      </c>
      <c r="D58" s="15">
        <v>4500</v>
      </c>
      <c r="E58" s="9" t="s">
        <v>12</v>
      </c>
      <c r="F58" s="14">
        <v>4500</v>
      </c>
      <c r="G58" s="11">
        <v>630000</v>
      </c>
      <c r="H58" s="10">
        <v>0</v>
      </c>
      <c r="I58" s="11">
        <v>0</v>
      </c>
      <c r="J58" s="415"/>
    </row>
    <row r="59" spans="1:10" ht="23.25">
      <c r="A59" s="5">
        <v>12</v>
      </c>
      <c r="B59" s="21">
        <v>21011200</v>
      </c>
      <c r="C59" s="5" t="s">
        <v>168</v>
      </c>
      <c r="D59" s="167">
        <v>12300</v>
      </c>
      <c r="E59" s="9" t="s">
        <v>186</v>
      </c>
      <c r="F59" s="14">
        <v>4968</v>
      </c>
      <c r="G59" s="11">
        <v>627021</v>
      </c>
      <c r="H59" s="10">
        <v>0</v>
      </c>
      <c r="I59" s="11">
        <v>43889</v>
      </c>
      <c r="J59" s="415"/>
    </row>
    <row r="60" spans="1:10" ht="23.25">
      <c r="A60" s="5">
        <v>13</v>
      </c>
      <c r="B60" s="22">
        <v>4202</v>
      </c>
      <c r="C60" s="5" t="s">
        <v>30</v>
      </c>
      <c r="D60" s="167">
        <v>58743</v>
      </c>
      <c r="E60" s="9" t="s">
        <v>31</v>
      </c>
      <c r="F60" s="11">
        <v>6738</v>
      </c>
      <c r="G60" s="10">
        <v>613150.1799999999</v>
      </c>
      <c r="H60" s="11">
        <v>1321.12</v>
      </c>
      <c r="I60" s="11">
        <v>43013.009999999995</v>
      </c>
      <c r="J60" s="415"/>
    </row>
    <row r="61" spans="1:10" ht="23.25">
      <c r="A61" s="5">
        <v>14</v>
      </c>
      <c r="B61" s="22">
        <v>11081400</v>
      </c>
      <c r="C61" s="5" t="s">
        <v>142</v>
      </c>
      <c r="D61" s="15">
        <v>33150</v>
      </c>
      <c r="E61" s="9" t="s">
        <v>12</v>
      </c>
      <c r="F61" s="14">
        <v>33150</v>
      </c>
      <c r="G61" s="11">
        <v>596700</v>
      </c>
      <c r="H61" s="10">
        <v>0</v>
      </c>
      <c r="I61" s="11">
        <v>41769</v>
      </c>
      <c r="J61" s="415"/>
    </row>
    <row r="62" spans="1:10" ht="23.25">
      <c r="A62" s="5">
        <v>15</v>
      </c>
      <c r="B62" s="22">
        <v>87021011</v>
      </c>
      <c r="C62" s="5" t="s">
        <v>187</v>
      </c>
      <c r="D62" s="167">
        <v>1</v>
      </c>
      <c r="E62" s="9" t="s">
        <v>33</v>
      </c>
      <c r="F62" s="10">
        <v>4500</v>
      </c>
      <c r="G62" s="11">
        <v>554420</v>
      </c>
      <c r="H62" s="11">
        <v>0</v>
      </c>
      <c r="I62" s="10">
        <v>0</v>
      </c>
      <c r="J62" s="415" t="s">
        <v>34</v>
      </c>
    </row>
    <row r="63" spans="1:10" ht="23.25">
      <c r="A63" s="5">
        <v>16</v>
      </c>
      <c r="B63" s="16">
        <v>42033000</v>
      </c>
      <c r="C63" s="5" t="s">
        <v>23</v>
      </c>
      <c r="D63" s="167">
        <v>67599</v>
      </c>
      <c r="E63" s="9" t="s">
        <v>24</v>
      </c>
      <c r="F63" s="14">
        <v>3529</v>
      </c>
      <c r="G63" s="11">
        <v>402224.80999999994</v>
      </c>
      <c r="H63" s="10">
        <v>0</v>
      </c>
      <c r="I63" s="11">
        <v>28155.76</v>
      </c>
      <c r="J63" s="415"/>
    </row>
    <row r="64" spans="1:10" ht="23.25">
      <c r="A64" s="5">
        <v>17</v>
      </c>
      <c r="B64" s="16">
        <v>13019090</v>
      </c>
      <c r="C64" s="5" t="s">
        <v>188</v>
      </c>
      <c r="D64" s="15">
        <v>16400</v>
      </c>
      <c r="E64" s="9" t="s">
        <v>12</v>
      </c>
      <c r="F64" s="10">
        <v>16400</v>
      </c>
      <c r="G64" s="11">
        <v>377200</v>
      </c>
      <c r="H64" s="10">
        <v>18860</v>
      </c>
      <c r="I64" s="11">
        <v>0</v>
      </c>
      <c r="J64" s="415"/>
    </row>
    <row r="65" spans="1:10" ht="23.25">
      <c r="A65" s="5">
        <v>18</v>
      </c>
      <c r="B65" s="19">
        <v>44013000</v>
      </c>
      <c r="C65" s="5" t="s">
        <v>35</v>
      </c>
      <c r="D65" s="15">
        <v>315000</v>
      </c>
      <c r="E65" s="9" t="s">
        <v>12</v>
      </c>
      <c r="F65" s="14">
        <v>315000</v>
      </c>
      <c r="G65" s="11">
        <v>315000</v>
      </c>
      <c r="H65" s="10">
        <v>3150</v>
      </c>
      <c r="I65" s="11">
        <v>22266</v>
      </c>
      <c r="J65" s="415"/>
    </row>
    <row r="66" spans="1:10" ht="23.25">
      <c r="A66" s="5">
        <v>19</v>
      </c>
      <c r="B66" s="16">
        <v>84251100</v>
      </c>
      <c r="C66" s="27" t="s">
        <v>189</v>
      </c>
      <c r="D66" s="167">
        <v>188</v>
      </c>
      <c r="E66" s="9" t="s">
        <v>17</v>
      </c>
      <c r="F66" s="10">
        <v>10500</v>
      </c>
      <c r="G66" s="11">
        <v>244200</v>
      </c>
      <c r="H66" s="11">
        <v>0</v>
      </c>
      <c r="I66" s="10">
        <v>0</v>
      </c>
      <c r="J66" s="415" t="s">
        <v>34</v>
      </c>
    </row>
    <row r="67" spans="1:10" ht="23.25">
      <c r="A67" s="2" t="s">
        <v>2</v>
      </c>
      <c r="B67" s="2" t="s">
        <v>3</v>
      </c>
      <c r="C67" s="3" t="s">
        <v>4</v>
      </c>
      <c r="D67" s="436" t="s">
        <v>5</v>
      </c>
      <c r="E67" s="437"/>
      <c r="F67" s="4" t="s">
        <v>6</v>
      </c>
      <c r="G67" s="4" t="s">
        <v>7</v>
      </c>
      <c r="H67" s="23" t="s">
        <v>8</v>
      </c>
      <c r="I67" s="23" t="s">
        <v>9</v>
      </c>
      <c r="J67" s="414" t="s">
        <v>10</v>
      </c>
    </row>
    <row r="68" spans="1:10" ht="23.25">
      <c r="A68" s="5">
        <v>20</v>
      </c>
      <c r="B68" s="5" t="s">
        <v>39</v>
      </c>
      <c r="C68" s="24" t="s">
        <v>40</v>
      </c>
      <c r="D68" s="25">
        <v>701640</v>
      </c>
      <c r="E68" s="9" t="s">
        <v>39</v>
      </c>
      <c r="F68" s="169">
        <v>151550</v>
      </c>
      <c r="G68" s="11">
        <v>3772161.5599999973</v>
      </c>
      <c r="H68" s="11">
        <v>250054.84</v>
      </c>
      <c r="I68" s="13">
        <v>240430.66000000012</v>
      </c>
      <c r="J68" s="415"/>
    </row>
    <row r="69" spans="1:10" ht="23.25">
      <c r="A69" s="436" t="s">
        <v>41</v>
      </c>
      <c r="B69" s="438"/>
      <c r="C69" s="438"/>
      <c r="D69" s="438"/>
      <c r="E69" s="437"/>
      <c r="F69" s="26">
        <f>SUM(F48:F68)</f>
        <v>8363530</v>
      </c>
      <c r="G69" s="26">
        <f>SUM(G48:G68)</f>
        <v>112207887.84000002</v>
      </c>
      <c r="H69" s="26">
        <f>SUM(H48:H68)</f>
        <v>1077922</v>
      </c>
      <c r="I69" s="26">
        <f>SUM(I48:I68)</f>
        <v>2232214.0000000005</v>
      </c>
      <c r="J69" s="416"/>
    </row>
    <row r="70" ht="23.25">
      <c r="G70" s="31"/>
    </row>
    <row r="71" spans="1:5" ht="23.25">
      <c r="A71" s="32" t="s">
        <v>42</v>
      </c>
      <c r="E71" s="33"/>
    </row>
    <row r="89" spans="1:10" ht="23.25">
      <c r="A89" s="431" t="s">
        <v>0</v>
      </c>
      <c r="B89" s="431"/>
      <c r="C89" s="431"/>
      <c r="D89" s="431"/>
      <c r="E89" s="431"/>
      <c r="F89" s="431"/>
      <c r="G89" s="431"/>
      <c r="H89" s="431"/>
      <c r="I89" s="431"/>
      <c r="J89" s="431"/>
    </row>
    <row r="90" spans="1:10" ht="23.25">
      <c r="A90" s="431" t="s">
        <v>222</v>
      </c>
      <c r="B90" s="431"/>
      <c r="C90" s="431"/>
      <c r="D90" s="431"/>
      <c r="E90" s="431"/>
      <c r="F90" s="431"/>
      <c r="G90" s="431"/>
      <c r="H90" s="431"/>
      <c r="I90" s="431"/>
      <c r="J90" s="431"/>
    </row>
    <row r="91" spans="1:10" ht="23.25">
      <c r="A91" s="186" t="s">
        <v>2</v>
      </c>
      <c r="B91" s="186" t="s">
        <v>3</v>
      </c>
      <c r="C91" s="186" t="s">
        <v>4</v>
      </c>
      <c r="D91" s="433" t="s">
        <v>5</v>
      </c>
      <c r="E91" s="434"/>
      <c r="F91" s="187" t="s">
        <v>6</v>
      </c>
      <c r="G91" s="187" t="s">
        <v>7</v>
      </c>
      <c r="H91" s="187" t="s">
        <v>8</v>
      </c>
      <c r="I91" s="187" t="s">
        <v>9</v>
      </c>
      <c r="J91" s="247" t="s">
        <v>10</v>
      </c>
    </row>
    <row r="92" spans="1:10" ht="23.25">
      <c r="A92" s="38">
        <v>1</v>
      </c>
      <c r="B92" s="188">
        <v>7142000</v>
      </c>
      <c r="C92" s="38" t="s">
        <v>11</v>
      </c>
      <c r="D92" s="189">
        <v>1766400</v>
      </c>
      <c r="E92" s="190" t="s">
        <v>12</v>
      </c>
      <c r="F92" s="191">
        <v>1766400</v>
      </c>
      <c r="G92" s="192">
        <v>26496000</v>
      </c>
      <c r="H92" s="193">
        <v>0</v>
      </c>
      <c r="I92" s="192">
        <v>0</v>
      </c>
      <c r="J92" s="418"/>
    </row>
    <row r="93" spans="1:10" ht="23.25">
      <c r="A93" s="38">
        <v>2</v>
      </c>
      <c r="B93" s="194">
        <v>12022000</v>
      </c>
      <c r="C93" s="38" t="s">
        <v>13</v>
      </c>
      <c r="D93" s="189">
        <v>512700</v>
      </c>
      <c r="E93" s="190" t="s">
        <v>12</v>
      </c>
      <c r="F93" s="191">
        <v>512700</v>
      </c>
      <c r="G93" s="192">
        <v>23071500</v>
      </c>
      <c r="H93" s="193">
        <v>0</v>
      </c>
      <c r="I93" s="192">
        <v>0</v>
      </c>
      <c r="J93" s="418"/>
    </row>
    <row r="94" spans="1:10" ht="23.25">
      <c r="A94" s="38">
        <v>3</v>
      </c>
      <c r="B94" s="194" t="s">
        <v>15</v>
      </c>
      <c r="C94" s="38" t="s">
        <v>16</v>
      </c>
      <c r="D94" s="195">
        <v>1534652</v>
      </c>
      <c r="E94" s="190" t="s">
        <v>17</v>
      </c>
      <c r="F94" s="192">
        <v>187365</v>
      </c>
      <c r="G94" s="192">
        <v>19541449.500000007</v>
      </c>
      <c r="H94" s="191">
        <v>937324.32</v>
      </c>
      <c r="I94" s="192">
        <v>1433513.5899999999</v>
      </c>
      <c r="J94" s="418"/>
    </row>
    <row r="95" spans="1:10" ht="23.25">
      <c r="A95" s="38">
        <v>4</v>
      </c>
      <c r="B95" s="38">
        <v>7049010</v>
      </c>
      <c r="C95" s="38" t="s">
        <v>14</v>
      </c>
      <c r="D95" s="189">
        <v>1429300</v>
      </c>
      <c r="E95" s="190" t="s">
        <v>12</v>
      </c>
      <c r="F95" s="191">
        <v>1429300</v>
      </c>
      <c r="G95" s="192">
        <v>14293000</v>
      </c>
      <c r="H95" s="191">
        <v>0</v>
      </c>
      <c r="I95" s="192">
        <v>0</v>
      </c>
      <c r="J95" s="418"/>
    </row>
    <row r="96" spans="1:10" ht="23.25">
      <c r="A96" s="38">
        <v>5</v>
      </c>
      <c r="B96" s="38">
        <v>4407</v>
      </c>
      <c r="C96" s="38" t="s">
        <v>18</v>
      </c>
      <c r="D96" s="196">
        <v>1190.313</v>
      </c>
      <c r="E96" s="190" t="s">
        <v>19</v>
      </c>
      <c r="F96" s="191">
        <v>1190313</v>
      </c>
      <c r="G96" s="192">
        <v>6879236</v>
      </c>
      <c r="H96" s="193">
        <v>102961.59999999998</v>
      </c>
      <c r="I96" s="197">
        <v>488752.48</v>
      </c>
      <c r="J96" s="418"/>
    </row>
    <row r="97" spans="1:10" ht="23.25">
      <c r="A97" s="38">
        <v>6</v>
      </c>
      <c r="B97" s="38">
        <v>8030090</v>
      </c>
      <c r="C97" s="38" t="s">
        <v>20</v>
      </c>
      <c r="D97" s="189">
        <v>974000</v>
      </c>
      <c r="E97" s="190" t="s">
        <v>12</v>
      </c>
      <c r="F97" s="191">
        <v>974000</v>
      </c>
      <c r="G97" s="197">
        <v>6818000</v>
      </c>
      <c r="H97" s="191">
        <v>0</v>
      </c>
      <c r="I97" s="192">
        <v>0</v>
      </c>
      <c r="J97" s="418"/>
    </row>
    <row r="98" spans="1:10" ht="23.25">
      <c r="A98" s="38">
        <v>7</v>
      </c>
      <c r="B98" s="188">
        <v>12021090</v>
      </c>
      <c r="C98" s="38" t="s">
        <v>25</v>
      </c>
      <c r="D98" s="189">
        <v>229700</v>
      </c>
      <c r="E98" s="190" t="s">
        <v>12</v>
      </c>
      <c r="F98" s="191">
        <v>229700</v>
      </c>
      <c r="G98" s="192">
        <v>4350500</v>
      </c>
      <c r="H98" s="193">
        <v>0</v>
      </c>
      <c r="I98" s="192">
        <v>0</v>
      </c>
      <c r="J98" s="418"/>
    </row>
    <row r="99" spans="1:10" ht="23.25">
      <c r="A99" s="38">
        <v>8</v>
      </c>
      <c r="B99" s="194">
        <v>7069000</v>
      </c>
      <c r="C99" s="38" t="s">
        <v>21</v>
      </c>
      <c r="D99" s="189">
        <v>124100</v>
      </c>
      <c r="E99" s="190" t="s">
        <v>12</v>
      </c>
      <c r="F99" s="191">
        <v>124100</v>
      </c>
      <c r="G99" s="192">
        <v>1861500</v>
      </c>
      <c r="H99" s="193">
        <v>0</v>
      </c>
      <c r="I99" s="192">
        <v>0</v>
      </c>
      <c r="J99" s="418"/>
    </row>
    <row r="100" spans="1:10" ht="23.25">
      <c r="A100" s="38">
        <v>9</v>
      </c>
      <c r="B100" s="198">
        <v>9102</v>
      </c>
      <c r="C100" s="38" t="s">
        <v>26</v>
      </c>
      <c r="D100" s="195">
        <v>335645</v>
      </c>
      <c r="E100" s="190" t="s">
        <v>27</v>
      </c>
      <c r="F100" s="192">
        <v>10727</v>
      </c>
      <c r="G100" s="193">
        <v>1480115.1500000001</v>
      </c>
      <c r="H100" s="192">
        <v>72788.96</v>
      </c>
      <c r="I100" s="191">
        <v>108692.06</v>
      </c>
      <c r="J100" s="418"/>
    </row>
    <row r="101" spans="1:10" ht="23.25">
      <c r="A101" s="38">
        <v>10</v>
      </c>
      <c r="B101" s="194">
        <v>11081400</v>
      </c>
      <c r="C101" s="38" t="s">
        <v>142</v>
      </c>
      <c r="D101" s="189">
        <v>64600</v>
      </c>
      <c r="E101" s="190" t="s">
        <v>12</v>
      </c>
      <c r="F101" s="191">
        <v>64600</v>
      </c>
      <c r="G101" s="192">
        <v>1162800</v>
      </c>
      <c r="H101" s="193">
        <v>0</v>
      </c>
      <c r="I101" s="192">
        <v>81396</v>
      </c>
      <c r="J101" s="418"/>
    </row>
    <row r="102" spans="1:10" ht="23.25">
      <c r="A102" s="38">
        <v>11</v>
      </c>
      <c r="B102" s="199">
        <v>42033000</v>
      </c>
      <c r="C102" s="38" t="s">
        <v>23</v>
      </c>
      <c r="D102" s="189">
        <v>153688</v>
      </c>
      <c r="E102" s="190" t="s">
        <v>24</v>
      </c>
      <c r="F102" s="191">
        <v>7680</v>
      </c>
      <c r="G102" s="192">
        <v>859286.5700000001</v>
      </c>
      <c r="H102" s="193">
        <v>0</v>
      </c>
      <c r="I102" s="192">
        <v>60150.08</v>
      </c>
      <c r="J102" s="418"/>
    </row>
    <row r="103" spans="1:10" ht="23.25">
      <c r="A103" s="38">
        <v>12</v>
      </c>
      <c r="B103" s="200">
        <v>4418</v>
      </c>
      <c r="C103" s="38" t="s">
        <v>223</v>
      </c>
      <c r="D103" s="195">
        <v>4641</v>
      </c>
      <c r="E103" s="201" t="s">
        <v>224</v>
      </c>
      <c r="F103" s="192">
        <v>50247</v>
      </c>
      <c r="G103" s="193">
        <v>657687</v>
      </c>
      <c r="H103" s="192">
        <v>13289.499999999998</v>
      </c>
      <c r="I103" s="191">
        <v>46968.01</v>
      </c>
      <c r="J103" s="418"/>
    </row>
    <row r="104" spans="1:10" ht="23.25">
      <c r="A104" s="38">
        <v>13</v>
      </c>
      <c r="B104" s="199">
        <v>4202</v>
      </c>
      <c r="C104" s="38" t="s">
        <v>30</v>
      </c>
      <c r="D104" s="195">
        <v>87864</v>
      </c>
      <c r="E104" s="190" t="s">
        <v>31</v>
      </c>
      <c r="F104" s="192">
        <v>8466</v>
      </c>
      <c r="G104" s="193">
        <v>596551.66</v>
      </c>
      <c r="H104" s="192">
        <v>2928.44</v>
      </c>
      <c r="I104" s="191">
        <v>41963.57</v>
      </c>
      <c r="J104" s="418"/>
    </row>
    <row r="105" spans="1:10" ht="23.25">
      <c r="A105" s="38">
        <v>14</v>
      </c>
      <c r="B105" s="198">
        <v>12119099</v>
      </c>
      <c r="C105" s="38" t="s">
        <v>225</v>
      </c>
      <c r="D105" s="189">
        <v>105800</v>
      </c>
      <c r="E105" s="190" t="s">
        <v>12</v>
      </c>
      <c r="F105" s="191">
        <v>105800</v>
      </c>
      <c r="G105" s="192">
        <v>523635</v>
      </c>
      <c r="H105" s="192">
        <v>18048</v>
      </c>
      <c r="I105" s="191">
        <v>0</v>
      </c>
      <c r="J105" s="418"/>
    </row>
    <row r="106" spans="1:10" ht="23.25">
      <c r="A106" s="38">
        <v>15</v>
      </c>
      <c r="B106" s="198">
        <v>9083000</v>
      </c>
      <c r="C106" s="38" t="s">
        <v>185</v>
      </c>
      <c r="D106" s="189">
        <v>3608</v>
      </c>
      <c r="E106" s="190" t="s">
        <v>12</v>
      </c>
      <c r="F106" s="191">
        <v>3608</v>
      </c>
      <c r="G106" s="192">
        <v>505120</v>
      </c>
      <c r="H106" s="193">
        <v>0</v>
      </c>
      <c r="I106" s="192">
        <v>0</v>
      </c>
      <c r="J106" s="418"/>
    </row>
    <row r="107" spans="1:10" ht="23.25">
      <c r="A107" s="38">
        <v>16</v>
      </c>
      <c r="B107" s="198">
        <v>7141011</v>
      </c>
      <c r="C107" s="38" t="s">
        <v>226</v>
      </c>
      <c r="D107" s="202">
        <v>60000</v>
      </c>
      <c r="E107" s="190" t="s">
        <v>12</v>
      </c>
      <c r="F107" s="40">
        <v>60000</v>
      </c>
      <c r="G107" s="40">
        <v>420000</v>
      </c>
      <c r="H107" s="191">
        <v>0</v>
      </c>
      <c r="I107" s="192">
        <v>0</v>
      </c>
      <c r="J107" s="418"/>
    </row>
    <row r="108" spans="1:10" ht="23.25">
      <c r="A108" s="38">
        <v>17</v>
      </c>
      <c r="B108" s="200">
        <v>54076900</v>
      </c>
      <c r="C108" s="38" t="s">
        <v>28</v>
      </c>
      <c r="D108" s="189">
        <v>53199</v>
      </c>
      <c r="E108" s="201" t="s">
        <v>29</v>
      </c>
      <c r="F108" s="191">
        <v>4321</v>
      </c>
      <c r="G108" s="192">
        <v>346763.4099999999</v>
      </c>
      <c r="H108" s="191">
        <v>0</v>
      </c>
      <c r="I108" s="192">
        <v>24273.45</v>
      </c>
      <c r="J108" s="418"/>
    </row>
    <row r="109" spans="1:10" ht="23.25">
      <c r="A109" s="38">
        <v>18</v>
      </c>
      <c r="B109" s="200">
        <v>3926</v>
      </c>
      <c r="C109" s="38" t="s">
        <v>37</v>
      </c>
      <c r="D109" s="195">
        <v>23127</v>
      </c>
      <c r="E109" s="201" t="s">
        <v>17</v>
      </c>
      <c r="F109" s="192">
        <v>12844</v>
      </c>
      <c r="G109" s="191">
        <v>322588.8300000002</v>
      </c>
      <c r="H109" s="192">
        <v>31520.65</v>
      </c>
      <c r="I109" s="192">
        <v>24787.480000000007</v>
      </c>
      <c r="J109" s="418"/>
    </row>
    <row r="110" spans="1:10" ht="23.25">
      <c r="A110" s="38">
        <v>19</v>
      </c>
      <c r="B110" s="204">
        <v>7089000</v>
      </c>
      <c r="C110" s="38" t="s">
        <v>227</v>
      </c>
      <c r="D110" s="189">
        <v>12588</v>
      </c>
      <c r="E110" s="201" t="s">
        <v>12</v>
      </c>
      <c r="F110" s="191">
        <v>12588</v>
      </c>
      <c r="G110" s="192">
        <v>322577</v>
      </c>
      <c r="H110" s="193">
        <v>0</v>
      </c>
      <c r="I110" s="192">
        <v>0</v>
      </c>
      <c r="J110" s="418"/>
    </row>
    <row r="111" spans="1:10" ht="23.25">
      <c r="A111" s="186" t="s">
        <v>2</v>
      </c>
      <c r="B111" s="186" t="s">
        <v>3</v>
      </c>
      <c r="C111" s="186" t="s">
        <v>4</v>
      </c>
      <c r="D111" s="433" t="s">
        <v>5</v>
      </c>
      <c r="E111" s="434"/>
      <c r="F111" s="187" t="s">
        <v>6</v>
      </c>
      <c r="G111" s="187" t="s">
        <v>7</v>
      </c>
      <c r="H111" s="203" t="s">
        <v>8</v>
      </c>
      <c r="I111" s="203" t="s">
        <v>9</v>
      </c>
      <c r="J111" s="247" t="s">
        <v>10</v>
      </c>
    </row>
    <row r="112" spans="1:10" ht="23.25">
      <c r="A112" s="38">
        <v>20</v>
      </c>
      <c r="B112" s="38" t="s">
        <v>39</v>
      </c>
      <c r="C112" s="205" t="s">
        <v>40</v>
      </c>
      <c r="D112" s="202">
        <v>1310248</v>
      </c>
      <c r="E112" s="190" t="s">
        <v>39</v>
      </c>
      <c r="F112" s="192">
        <v>789674</v>
      </c>
      <c r="G112" s="192">
        <v>6529228.530000003</v>
      </c>
      <c r="H112" s="192">
        <v>375729.52999999997</v>
      </c>
      <c r="I112" s="192">
        <v>425810.28</v>
      </c>
      <c r="J112" s="418"/>
    </row>
    <row r="113" spans="1:10" ht="23.25">
      <c r="A113" s="433" t="s">
        <v>41</v>
      </c>
      <c r="B113" s="435"/>
      <c r="C113" s="435"/>
      <c r="D113" s="435"/>
      <c r="E113" s="434"/>
      <c r="F113" s="206">
        <f>SUM(F92:F112)</f>
        <v>7544433</v>
      </c>
      <c r="G113" s="206">
        <f>SUM(G92:G112)</f>
        <v>117037538.64999999</v>
      </c>
      <c r="H113" s="206">
        <f>SUM(H92:H112)</f>
        <v>1554590.9999999998</v>
      </c>
      <c r="I113" s="206">
        <f>SUM(I92:I112)</f>
        <v>2736307</v>
      </c>
      <c r="J113" s="419"/>
    </row>
    <row r="114" spans="1:10" ht="23.25">
      <c r="A114" s="49"/>
      <c r="B114" s="49"/>
      <c r="C114" s="106"/>
      <c r="D114" s="49"/>
      <c r="E114" s="49"/>
      <c r="F114" s="177"/>
      <c r="G114" s="49"/>
      <c r="H114" s="49"/>
      <c r="I114" s="49"/>
      <c r="J114" s="420"/>
    </row>
    <row r="115" spans="1:10" ht="23.25">
      <c r="A115" s="207"/>
      <c r="B115" s="106"/>
      <c r="C115" s="106"/>
      <c r="D115" s="208"/>
      <c r="E115" s="209"/>
      <c r="F115" s="177"/>
      <c r="G115" s="177"/>
      <c r="H115" s="177"/>
      <c r="I115" s="177"/>
      <c r="J115" s="420"/>
    </row>
    <row r="133" spans="1:10" ht="23.25">
      <c r="A133" s="439" t="s">
        <v>0</v>
      </c>
      <c r="B133" s="439"/>
      <c r="C133" s="439"/>
      <c r="D133" s="439"/>
      <c r="E133" s="439"/>
      <c r="F133" s="439"/>
      <c r="G133" s="439"/>
      <c r="H133" s="439"/>
      <c r="I133" s="439"/>
      <c r="J133" s="439"/>
    </row>
    <row r="134" spans="1:10" ht="23.25">
      <c r="A134" s="439" t="s">
        <v>250</v>
      </c>
      <c r="B134" s="439"/>
      <c r="C134" s="439"/>
      <c r="D134" s="439"/>
      <c r="E134" s="439"/>
      <c r="F134" s="439"/>
      <c r="G134" s="439"/>
      <c r="H134" s="439"/>
      <c r="I134" s="439"/>
      <c r="J134" s="439"/>
    </row>
    <row r="135" spans="1:10" ht="23.25">
      <c r="A135" s="2" t="s">
        <v>2</v>
      </c>
      <c r="B135" s="3" t="s">
        <v>3</v>
      </c>
      <c r="C135" s="2" t="s">
        <v>4</v>
      </c>
      <c r="D135" s="436" t="s">
        <v>5</v>
      </c>
      <c r="E135" s="437"/>
      <c r="F135" s="4" t="s">
        <v>6</v>
      </c>
      <c r="G135" s="4" t="s">
        <v>7</v>
      </c>
      <c r="H135" s="4" t="s">
        <v>8</v>
      </c>
      <c r="I135" s="4" t="s">
        <v>9</v>
      </c>
      <c r="J135" s="414" t="s">
        <v>10</v>
      </c>
    </row>
    <row r="136" spans="1:10" ht="23.25">
      <c r="A136" s="5">
        <v>1</v>
      </c>
      <c r="B136" s="21">
        <v>810</v>
      </c>
      <c r="C136" s="7" t="s">
        <v>140</v>
      </c>
      <c r="D136" s="8">
        <v>1434320</v>
      </c>
      <c r="E136" s="9" t="s">
        <v>12</v>
      </c>
      <c r="F136" s="213">
        <v>1434320</v>
      </c>
      <c r="G136" s="11">
        <v>37444400</v>
      </c>
      <c r="H136" s="10">
        <v>670</v>
      </c>
      <c r="I136" s="11">
        <v>0</v>
      </c>
      <c r="J136" s="415"/>
    </row>
    <row r="137" spans="1:10" ht="23.25">
      <c r="A137" s="5">
        <v>2</v>
      </c>
      <c r="B137" s="16">
        <v>4407</v>
      </c>
      <c r="C137" s="7" t="s">
        <v>18</v>
      </c>
      <c r="D137" s="20">
        <v>3492.894</v>
      </c>
      <c r="E137" s="9" t="s">
        <v>19</v>
      </c>
      <c r="F137" s="213">
        <v>3492894</v>
      </c>
      <c r="G137" s="11">
        <v>20873321</v>
      </c>
      <c r="H137" s="10">
        <v>239954.03999999998</v>
      </c>
      <c r="I137" s="11">
        <v>1477922.9400000004</v>
      </c>
      <c r="J137" s="415"/>
    </row>
    <row r="138" spans="1:10" ht="23.25">
      <c r="A138" s="5">
        <v>3</v>
      </c>
      <c r="B138" s="12" t="s">
        <v>15</v>
      </c>
      <c r="C138" s="7" t="s">
        <v>16</v>
      </c>
      <c r="D138" s="8">
        <v>1351373</v>
      </c>
      <c r="E138" s="9" t="s">
        <v>17</v>
      </c>
      <c r="F138" s="169">
        <v>150352</v>
      </c>
      <c r="G138" s="10">
        <v>17820823.78</v>
      </c>
      <c r="H138" s="11">
        <v>733.92</v>
      </c>
      <c r="I138" s="13">
        <v>1247508.94</v>
      </c>
      <c r="J138" s="415"/>
    </row>
    <row r="139" spans="1:10" ht="23.25">
      <c r="A139" s="5">
        <v>4</v>
      </c>
      <c r="B139" s="5">
        <v>8205</v>
      </c>
      <c r="C139" s="214" t="s">
        <v>251</v>
      </c>
      <c r="D139" s="167">
        <v>7</v>
      </c>
      <c r="E139" s="9" t="s">
        <v>17</v>
      </c>
      <c r="F139" s="169">
        <v>1024</v>
      </c>
      <c r="G139" s="13">
        <v>12707933</v>
      </c>
      <c r="H139" s="13">
        <v>0</v>
      </c>
      <c r="I139" s="13">
        <v>0</v>
      </c>
      <c r="J139" s="415" t="s">
        <v>34</v>
      </c>
    </row>
    <row r="140" spans="1:10" ht="23.25">
      <c r="A140" s="5">
        <v>5</v>
      </c>
      <c r="B140" s="16">
        <v>90283090</v>
      </c>
      <c r="C140" s="215" t="s">
        <v>252</v>
      </c>
      <c r="D140" s="216">
        <v>12</v>
      </c>
      <c r="E140" s="9" t="s">
        <v>17</v>
      </c>
      <c r="F140" s="10">
        <v>671</v>
      </c>
      <c r="G140" s="169">
        <v>9642724</v>
      </c>
      <c r="H140" s="10">
        <v>0</v>
      </c>
      <c r="I140" s="11">
        <v>0</v>
      </c>
      <c r="J140" s="415"/>
    </row>
    <row r="141" spans="1:10" ht="23.25">
      <c r="A141" s="5">
        <v>6</v>
      </c>
      <c r="B141" s="21">
        <v>714</v>
      </c>
      <c r="C141" s="7" t="s">
        <v>11</v>
      </c>
      <c r="D141" s="8">
        <v>434600</v>
      </c>
      <c r="E141" s="9" t="s">
        <v>12</v>
      </c>
      <c r="F141" s="169">
        <v>434600</v>
      </c>
      <c r="G141" s="10">
        <v>6519000</v>
      </c>
      <c r="H141" s="11">
        <v>0</v>
      </c>
      <c r="I141" s="13">
        <v>0</v>
      </c>
      <c r="J141" s="415"/>
    </row>
    <row r="142" spans="1:10" ht="23.25">
      <c r="A142" s="5">
        <v>7</v>
      </c>
      <c r="B142" s="16">
        <v>1202</v>
      </c>
      <c r="C142" s="7" t="s">
        <v>253</v>
      </c>
      <c r="D142" s="8">
        <v>140700</v>
      </c>
      <c r="E142" s="9" t="s">
        <v>12</v>
      </c>
      <c r="F142" s="169">
        <v>140700</v>
      </c>
      <c r="G142" s="10">
        <v>6331500</v>
      </c>
      <c r="H142" s="11">
        <v>0</v>
      </c>
      <c r="I142" s="10">
        <v>0</v>
      </c>
      <c r="J142" s="415"/>
    </row>
    <row r="143" spans="1:10" ht="23.25">
      <c r="A143" s="5">
        <v>8</v>
      </c>
      <c r="B143" s="16">
        <v>803</v>
      </c>
      <c r="C143" s="7" t="s">
        <v>20</v>
      </c>
      <c r="D143" s="8">
        <v>851700</v>
      </c>
      <c r="E143" s="9" t="s">
        <v>12</v>
      </c>
      <c r="F143" s="169">
        <v>851700</v>
      </c>
      <c r="G143" s="10">
        <v>5961900</v>
      </c>
      <c r="H143" s="11">
        <v>0</v>
      </c>
      <c r="I143" s="14">
        <v>0</v>
      </c>
      <c r="J143" s="415"/>
    </row>
    <row r="144" spans="1:10" ht="23.25">
      <c r="A144" s="5">
        <v>9</v>
      </c>
      <c r="B144" s="19">
        <v>7141011</v>
      </c>
      <c r="C144" s="7" t="s">
        <v>226</v>
      </c>
      <c r="D144" s="8">
        <v>652400</v>
      </c>
      <c r="E144" s="9" t="s">
        <v>12</v>
      </c>
      <c r="F144" s="213">
        <v>652400</v>
      </c>
      <c r="G144" s="11">
        <v>4561100</v>
      </c>
      <c r="H144" s="11">
        <v>3040</v>
      </c>
      <c r="I144" s="13">
        <v>742</v>
      </c>
      <c r="J144" s="415"/>
    </row>
    <row r="145" spans="1:10" ht="23.25">
      <c r="A145" s="5">
        <v>10</v>
      </c>
      <c r="B145" s="21">
        <v>704</v>
      </c>
      <c r="C145" s="7" t="s">
        <v>14</v>
      </c>
      <c r="D145" s="8">
        <v>431100</v>
      </c>
      <c r="E145" s="9" t="s">
        <v>12</v>
      </c>
      <c r="F145" s="169">
        <v>431100</v>
      </c>
      <c r="G145" s="10">
        <v>4311000</v>
      </c>
      <c r="H145" s="11">
        <v>0</v>
      </c>
      <c r="I145" s="10">
        <v>0</v>
      </c>
      <c r="J145" s="415"/>
    </row>
    <row r="146" spans="1:10" ht="23.25">
      <c r="A146" s="5">
        <v>11</v>
      </c>
      <c r="B146" s="21">
        <v>91021900</v>
      </c>
      <c r="C146" s="27" t="s">
        <v>26</v>
      </c>
      <c r="D146" s="8">
        <v>541851</v>
      </c>
      <c r="E146" s="9" t="s">
        <v>27</v>
      </c>
      <c r="F146" s="14">
        <v>17409</v>
      </c>
      <c r="G146" s="169">
        <v>2372592.7899999996</v>
      </c>
      <c r="H146" s="10">
        <v>118615.62000000004</v>
      </c>
      <c r="I146" s="11">
        <v>174372.31</v>
      </c>
      <c r="J146" s="415"/>
    </row>
    <row r="147" spans="1:10" ht="23.25">
      <c r="A147" s="5">
        <v>12</v>
      </c>
      <c r="B147" s="22">
        <v>1207</v>
      </c>
      <c r="C147" s="7" t="s">
        <v>254</v>
      </c>
      <c r="D147" s="8">
        <v>62000</v>
      </c>
      <c r="E147" s="9" t="s">
        <v>12</v>
      </c>
      <c r="F147" s="11">
        <v>62000</v>
      </c>
      <c r="G147" s="213">
        <v>1492500</v>
      </c>
      <c r="H147" s="11">
        <v>0</v>
      </c>
      <c r="I147" s="11">
        <v>0</v>
      </c>
      <c r="J147" s="415"/>
    </row>
    <row r="148" spans="1:10" ht="23.25">
      <c r="A148" s="5">
        <v>13</v>
      </c>
      <c r="B148" s="22">
        <v>84304990</v>
      </c>
      <c r="C148" s="27" t="s">
        <v>255</v>
      </c>
      <c r="D148" s="216">
        <v>5</v>
      </c>
      <c r="E148" s="9" t="s">
        <v>192</v>
      </c>
      <c r="F148" s="10">
        <v>14100</v>
      </c>
      <c r="G148" s="169">
        <v>1290944</v>
      </c>
      <c r="H148" s="11">
        <v>0</v>
      </c>
      <c r="I148" s="10">
        <v>0</v>
      </c>
      <c r="J148" s="415" t="s">
        <v>34</v>
      </c>
    </row>
    <row r="149" spans="1:10" ht="23.25">
      <c r="A149" s="5">
        <v>14</v>
      </c>
      <c r="B149" s="22">
        <v>1211</v>
      </c>
      <c r="C149" s="7" t="s">
        <v>256</v>
      </c>
      <c r="D149" s="217">
        <v>247594</v>
      </c>
      <c r="E149" s="9" t="s">
        <v>12</v>
      </c>
      <c r="F149" s="11">
        <v>247594</v>
      </c>
      <c r="G149" s="213">
        <v>1251580</v>
      </c>
      <c r="H149" s="11">
        <v>57106</v>
      </c>
      <c r="I149" s="10">
        <v>0</v>
      </c>
      <c r="J149" s="415"/>
    </row>
    <row r="150" spans="1:10" ht="23.25">
      <c r="A150" s="5">
        <v>15</v>
      </c>
      <c r="B150" s="16">
        <v>4202</v>
      </c>
      <c r="C150" s="7" t="s">
        <v>30</v>
      </c>
      <c r="D150" s="8">
        <v>217788</v>
      </c>
      <c r="E150" s="9" t="s">
        <v>31</v>
      </c>
      <c r="F150" s="11">
        <v>16142</v>
      </c>
      <c r="G150" s="213">
        <v>1171821.35</v>
      </c>
      <c r="H150" s="11">
        <v>1639.65</v>
      </c>
      <c r="I150" s="10">
        <v>82143.67000000003</v>
      </c>
      <c r="J150" s="415"/>
    </row>
    <row r="151" spans="1:10" ht="23.25">
      <c r="A151" s="5">
        <v>16</v>
      </c>
      <c r="B151" s="22">
        <v>11081400</v>
      </c>
      <c r="C151" s="27" t="s">
        <v>142</v>
      </c>
      <c r="D151" s="8">
        <v>64600</v>
      </c>
      <c r="E151" s="9" t="s">
        <v>12</v>
      </c>
      <c r="F151" s="14">
        <v>64600</v>
      </c>
      <c r="G151" s="169">
        <v>1162800</v>
      </c>
      <c r="H151" s="10">
        <v>0</v>
      </c>
      <c r="I151" s="11">
        <v>81396</v>
      </c>
      <c r="J151" s="415"/>
    </row>
    <row r="152" spans="1:10" ht="23.25">
      <c r="A152" s="5">
        <v>17</v>
      </c>
      <c r="B152" s="16">
        <v>4402</v>
      </c>
      <c r="C152" s="17" t="s">
        <v>257</v>
      </c>
      <c r="D152" s="15">
        <v>543000</v>
      </c>
      <c r="E152" s="9" t="s">
        <v>12</v>
      </c>
      <c r="F152" s="11">
        <v>543000</v>
      </c>
      <c r="G152" s="213">
        <v>1086000</v>
      </c>
      <c r="H152" s="11">
        <v>0</v>
      </c>
      <c r="I152" s="14">
        <v>76020</v>
      </c>
      <c r="J152" s="415"/>
    </row>
    <row r="153" spans="1:10" ht="23.25">
      <c r="A153" s="5">
        <v>18</v>
      </c>
      <c r="B153" s="16">
        <v>1301</v>
      </c>
      <c r="C153" s="17" t="s">
        <v>258</v>
      </c>
      <c r="D153" s="15">
        <v>50880</v>
      </c>
      <c r="E153" s="9" t="s">
        <v>12</v>
      </c>
      <c r="F153" s="11">
        <v>50880</v>
      </c>
      <c r="G153" s="169">
        <v>1043740</v>
      </c>
      <c r="H153" s="10">
        <v>19980</v>
      </c>
      <c r="I153" s="11">
        <v>0</v>
      </c>
      <c r="J153" s="415"/>
    </row>
    <row r="154" spans="1:10" ht="23.25">
      <c r="A154" s="5">
        <v>19</v>
      </c>
      <c r="B154" s="6">
        <v>87033130</v>
      </c>
      <c r="C154" s="27" t="s">
        <v>259</v>
      </c>
      <c r="D154" s="216">
        <v>1</v>
      </c>
      <c r="E154" s="9" t="s">
        <v>33</v>
      </c>
      <c r="F154" s="14">
        <v>1900</v>
      </c>
      <c r="G154" s="11">
        <v>888000</v>
      </c>
      <c r="H154" s="169">
        <v>0</v>
      </c>
      <c r="I154" s="10">
        <v>0</v>
      </c>
      <c r="J154" s="415" t="s">
        <v>34</v>
      </c>
    </row>
    <row r="155" spans="1:10" ht="23.25">
      <c r="A155" s="2" t="s">
        <v>2</v>
      </c>
      <c r="B155" s="2" t="s">
        <v>3</v>
      </c>
      <c r="C155" s="3" t="s">
        <v>4</v>
      </c>
      <c r="D155" s="436" t="s">
        <v>5</v>
      </c>
      <c r="E155" s="437"/>
      <c r="F155" s="4" t="s">
        <v>6</v>
      </c>
      <c r="G155" s="218" t="s">
        <v>7</v>
      </c>
      <c r="H155" s="23" t="s">
        <v>8</v>
      </c>
      <c r="I155" s="23" t="s">
        <v>9</v>
      </c>
      <c r="J155" s="414" t="s">
        <v>10</v>
      </c>
    </row>
    <row r="156" spans="1:10" ht="23.25">
      <c r="A156" s="5">
        <v>20</v>
      </c>
      <c r="B156" s="5" t="s">
        <v>39</v>
      </c>
      <c r="C156" s="24" t="s">
        <v>260</v>
      </c>
      <c r="D156" s="25">
        <v>1873916</v>
      </c>
      <c r="E156" s="9" t="s">
        <v>39</v>
      </c>
      <c r="F156" s="11">
        <v>805057</v>
      </c>
      <c r="G156" s="169">
        <v>13824485.159999996</v>
      </c>
      <c r="H156" s="11">
        <v>812133.7700000001</v>
      </c>
      <c r="I156" s="13">
        <v>555307.1400000001</v>
      </c>
      <c r="J156" s="415"/>
    </row>
    <row r="157" spans="1:10" ht="23.25">
      <c r="A157" s="436" t="s">
        <v>41</v>
      </c>
      <c r="B157" s="438"/>
      <c r="C157" s="438"/>
      <c r="D157" s="438"/>
      <c r="E157" s="437"/>
      <c r="F157" s="26">
        <f>SUM(F136:F156)</f>
        <v>9412443</v>
      </c>
      <c r="G157" s="26">
        <f>SUM(G136:G156)</f>
        <v>151758165.08</v>
      </c>
      <c r="H157" s="26">
        <f>SUM(H136:H156)</f>
        <v>1253873.0000000002</v>
      </c>
      <c r="I157" s="26">
        <f>SUM(I136:I156)</f>
        <v>3695413.0000000005</v>
      </c>
      <c r="J157" s="416"/>
    </row>
    <row r="158" ht="23.25">
      <c r="G158" s="31"/>
    </row>
    <row r="159" spans="1:5" ht="23.25">
      <c r="A159" s="32" t="s">
        <v>42</v>
      </c>
      <c r="E159" s="33"/>
    </row>
    <row r="177" spans="1:10" ht="23.25">
      <c r="A177" s="431" t="s">
        <v>0</v>
      </c>
      <c r="B177" s="431"/>
      <c r="C177" s="431"/>
      <c r="D177" s="431"/>
      <c r="E177" s="431"/>
      <c r="F177" s="431"/>
      <c r="G177" s="431"/>
      <c r="H177" s="431"/>
      <c r="I177" s="431"/>
      <c r="J177" s="431"/>
    </row>
    <row r="178" spans="1:10" ht="23.25">
      <c r="A178" s="431" t="s">
        <v>297</v>
      </c>
      <c r="B178" s="431"/>
      <c r="C178" s="431"/>
      <c r="D178" s="431"/>
      <c r="E178" s="431"/>
      <c r="F178" s="431"/>
      <c r="G178" s="431"/>
      <c r="H178" s="431"/>
      <c r="I178" s="431"/>
      <c r="J178" s="431"/>
    </row>
    <row r="179" spans="1:10" ht="23.25">
      <c r="A179" s="186" t="s">
        <v>2</v>
      </c>
      <c r="B179" s="112" t="s">
        <v>3</v>
      </c>
      <c r="C179" s="186" t="s">
        <v>4</v>
      </c>
      <c r="D179" s="433" t="s">
        <v>5</v>
      </c>
      <c r="E179" s="434"/>
      <c r="F179" s="187" t="s">
        <v>6</v>
      </c>
      <c r="G179" s="187" t="s">
        <v>7</v>
      </c>
      <c r="H179" s="187" t="s">
        <v>8</v>
      </c>
      <c r="I179" s="187" t="s">
        <v>9</v>
      </c>
      <c r="J179" s="247" t="s">
        <v>10</v>
      </c>
    </row>
    <row r="180" spans="1:10" ht="23.25">
      <c r="A180" s="38">
        <v>1</v>
      </c>
      <c r="B180" s="227">
        <v>8109099</v>
      </c>
      <c r="C180" s="38" t="s">
        <v>140</v>
      </c>
      <c r="D180" s="228">
        <v>2032000</v>
      </c>
      <c r="E180" s="190" t="s">
        <v>298</v>
      </c>
      <c r="F180" s="40">
        <v>2032000</v>
      </c>
      <c r="G180" s="40">
        <v>60960000</v>
      </c>
      <c r="H180" s="229">
        <v>0</v>
      </c>
      <c r="I180" s="229">
        <v>0</v>
      </c>
      <c r="J180" s="418"/>
    </row>
    <row r="181" spans="1:10" ht="23.25">
      <c r="A181" s="38">
        <v>2</v>
      </c>
      <c r="B181" s="200">
        <v>4407</v>
      </c>
      <c r="C181" s="38" t="s">
        <v>18</v>
      </c>
      <c r="D181" s="230">
        <v>2085.331</v>
      </c>
      <c r="E181" s="190" t="s">
        <v>19</v>
      </c>
      <c r="F181" s="191">
        <v>2085331</v>
      </c>
      <c r="G181" s="231">
        <v>11116003</v>
      </c>
      <c r="H181" s="191">
        <v>119362.77000000002</v>
      </c>
      <c r="I181" s="192">
        <v>786475.4599999997</v>
      </c>
      <c r="J181" s="418"/>
    </row>
    <row r="182" spans="1:10" ht="23.25">
      <c r="A182" s="38">
        <v>3</v>
      </c>
      <c r="B182" s="194" t="s">
        <v>15</v>
      </c>
      <c r="C182" s="38" t="s">
        <v>16</v>
      </c>
      <c r="D182" s="189">
        <v>583409</v>
      </c>
      <c r="E182" s="201" t="s">
        <v>17</v>
      </c>
      <c r="F182" s="192">
        <v>65367</v>
      </c>
      <c r="G182" s="192">
        <v>7435635.909999999</v>
      </c>
      <c r="H182" s="191">
        <v>360</v>
      </c>
      <c r="I182" s="192">
        <v>520520.2200000001</v>
      </c>
      <c r="J182" s="418"/>
    </row>
    <row r="183" spans="1:10" ht="23.25">
      <c r="A183" s="38">
        <v>4</v>
      </c>
      <c r="B183" s="188">
        <v>8039000</v>
      </c>
      <c r="C183" s="38" t="s">
        <v>20</v>
      </c>
      <c r="D183" s="189">
        <v>734100</v>
      </c>
      <c r="E183" s="201" t="s">
        <v>298</v>
      </c>
      <c r="F183" s="191">
        <v>734100</v>
      </c>
      <c r="G183" s="192">
        <v>5138700</v>
      </c>
      <c r="H183" s="192">
        <v>0</v>
      </c>
      <c r="I183" s="197">
        <v>0</v>
      </c>
      <c r="J183" s="418"/>
    </row>
    <row r="184" spans="1:10" ht="23.25">
      <c r="A184" s="38">
        <v>5</v>
      </c>
      <c r="B184" s="200">
        <v>704</v>
      </c>
      <c r="C184" s="38" t="s">
        <v>14</v>
      </c>
      <c r="D184" s="189">
        <v>457100</v>
      </c>
      <c r="E184" s="201" t="s">
        <v>298</v>
      </c>
      <c r="F184" s="192">
        <v>457100</v>
      </c>
      <c r="G184" s="191">
        <v>4571000</v>
      </c>
      <c r="H184" s="192">
        <v>0</v>
      </c>
      <c r="I184" s="191">
        <v>0</v>
      </c>
      <c r="J184" s="418"/>
    </row>
    <row r="185" spans="1:10" ht="23.25">
      <c r="A185" s="38">
        <v>6</v>
      </c>
      <c r="B185" s="199">
        <v>12073000</v>
      </c>
      <c r="C185" s="38" t="s">
        <v>254</v>
      </c>
      <c r="D185" s="189">
        <v>125800</v>
      </c>
      <c r="E185" s="201" t="s">
        <v>298</v>
      </c>
      <c r="F185" s="193">
        <v>125800</v>
      </c>
      <c r="G185" s="192">
        <v>3145000</v>
      </c>
      <c r="H185" s="192">
        <v>0</v>
      </c>
      <c r="I185" s="191">
        <v>0</v>
      </c>
      <c r="J185" s="418"/>
    </row>
    <row r="186" spans="1:10" ht="23.25">
      <c r="A186" s="38">
        <v>7</v>
      </c>
      <c r="B186" s="200">
        <v>11081400</v>
      </c>
      <c r="C186" s="38" t="s">
        <v>142</v>
      </c>
      <c r="D186" s="189">
        <v>163200</v>
      </c>
      <c r="E186" s="201" t="s">
        <v>298</v>
      </c>
      <c r="F186" s="193">
        <v>163200</v>
      </c>
      <c r="G186" s="192">
        <v>2937600</v>
      </c>
      <c r="H186" s="192">
        <v>0</v>
      </c>
      <c r="I186" s="191">
        <v>205632</v>
      </c>
      <c r="J186" s="418"/>
    </row>
    <row r="187" spans="1:10" ht="23.25">
      <c r="A187" s="38">
        <v>8</v>
      </c>
      <c r="B187" s="198">
        <v>1211</v>
      </c>
      <c r="C187" s="38" t="s">
        <v>256</v>
      </c>
      <c r="D187" s="189">
        <v>290256</v>
      </c>
      <c r="E187" s="190" t="s">
        <v>298</v>
      </c>
      <c r="F187" s="192">
        <v>290256</v>
      </c>
      <c r="G187" s="191">
        <v>1382834</v>
      </c>
      <c r="H187" s="192">
        <v>80087</v>
      </c>
      <c r="I187" s="192">
        <v>0</v>
      </c>
      <c r="J187" s="418"/>
    </row>
    <row r="188" spans="1:10" ht="23.25">
      <c r="A188" s="38">
        <v>9</v>
      </c>
      <c r="B188" s="200">
        <v>84295200</v>
      </c>
      <c r="C188" s="38" t="s">
        <v>299</v>
      </c>
      <c r="D188" s="232">
        <v>1</v>
      </c>
      <c r="E188" s="201" t="s">
        <v>33</v>
      </c>
      <c r="F188" s="193">
        <v>21000</v>
      </c>
      <c r="G188" s="192">
        <v>1303483</v>
      </c>
      <c r="H188" s="192">
        <v>0</v>
      </c>
      <c r="I188" s="191">
        <v>0</v>
      </c>
      <c r="J188" s="418" t="s">
        <v>34</v>
      </c>
    </row>
    <row r="189" spans="1:10" ht="23.25">
      <c r="A189" s="38">
        <v>10</v>
      </c>
      <c r="B189" s="38">
        <v>91021900</v>
      </c>
      <c r="C189" s="38" t="s">
        <v>26</v>
      </c>
      <c r="D189" s="189">
        <v>200486</v>
      </c>
      <c r="E189" s="190" t="s">
        <v>27</v>
      </c>
      <c r="F189" s="191">
        <v>6605</v>
      </c>
      <c r="G189" s="192">
        <v>885158.16</v>
      </c>
      <c r="H189" s="197">
        <v>44250.99</v>
      </c>
      <c r="I189" s="197">
        <v>65053.63</v>
      </c>
      <c r="J189" s="418"/>
    </row>
    <row r="190" spans="1:10" ht="23.25">
      <c r="A190" s="38">
        <v>11</v>
      </c>
      <c r="B190" s="188">
        <v>7141011</v>
      </c>
      <c r="C190" s="38" t="s">
        <v>226</v>
      </c>
      <c r="D190" s="189">
        <v>110300</v>
      </c>
      <c r="E190" s="190" t="s">
        <v>298</v>
      </c>
      <c r="F190" s="193">
        <v>110300</v>
      </c>
      <c r="G190" s="192">
        <v>771200</v>
      </c>
      <c r="H190" s="193">
        <v>480</v>
      </c>
      <c r="I190" s="192">
        <v>117</v>
      </c>
      <c r="J190" s="418"/>
    </row>
    <row r="191" spans="1:10" ht="23.25">
      <c r="A191" s="38">
        <v>12</v>
      </c>
      <c r="B191" s="198">
        <v>4202</v>
      </c>
      <c r="C191" s="38" t="s">
        <v>30</v>
      </c>
      <c r="D191" s="189">
        <v>171573</v>
      </c>
      <c r="E191" s="190" t="s">
        <v>31</v>
      </c>
      <c r="F191" s="192">
        <v>10295</v>
      </c>
      <c r="G191" s="192">
        <v>758310.2300000003</v>
      </c>
      <c r="H191" s="191">
        <v>1600</v>
      </c>
      <c r="I191" s="192">
        <v>53193.71999999999</v>
      </c>
      <c r="J191" s="418"/>
    </row>
    <row r="192" spans="1:10" ht="23.25">
      <c r="A192" s="38">
        <v>13</v>
      </c>
      <c r="B192" s="227">
        <v>54076900</v>
      </c>
      <c r="C192" s="38" t="s">
        <v>300</v>
      </c>
      <c r="D192" s="228">
        <v>100294</v>
      </c>
      <c r="E192" s="190" t="s">
        <v>29</v>
      </c>
      <c r="F192" s="40">
        <v>5761</v>
      </c>
      <c r="G192" s="40">
        <v>657302.73</v>
      </c>
      <c r="H192" s="229">
        <v>0</v>
      </c>
      <c r="I192" s="40">
        <v>46011.2</v>
      </c>
      <c r="J192" s="418"/>
    </row>
    <row r="193" spans="1:10" ht="23.25">
      <c r="A193" s="38">
        <v>14</v>
      </c>
      <c r="B193" s="198">
        <v>4418</v>
      </c>
      <c r="C193" s="38" t="s">
        <v>301</v>
      </c>
      <c r="D193" s="233">
        <v>37.034</v>
      </c>
      <c r="E193" s="190" t="s">
        <v>19</v>
      </c>
      <c r="F193" s="192">
        <v>37034</v>
      </c>
      <c r="G193" s="192">
        <v>565461</v>
      </c>
      <c r="H193" s="191">
        <v>169638.23</v>
      </c>
      <c r="I193" s="192">
        <v>51456.54</v>
      </c>
      <c r="J193" s="418"/>
    </row>
    <row r="194" spans="1:10" ht="23.25">
      <c r="A194" s="38">
        <v>15</v>
      </c>
      <c r="B194" s="200">
        <v>44013900</v>
      </c>
      <c r="C194" s="38" t="s">
        <v>35</v>
      </c>
      <c r="D194" s="189">
        <v>460000</v>
      </c>
      <c r="E194" s="190" t="s">
        <v>298</v>
      </c>
      <c r="F194" s="193">
        <v>460000</v>
      </c>
      <c r="G194" s="192">
        <v>460000</v>
      </c>
      <c r="H194" s="192">
        <v>4600</v>
      </c>
      <c r="I194" s="191">
        <v>32515</v>
      </c>
      <c r="J194" s="418"/>
    </row>
    <row r="195" spans="1:10" ht="23.25">
      <c r="A195" s="38">
        <v>16</v>
      </c>
      <c r="B195" s="198">
        <v>12024200</v>
      </c>
      <c r="C195" s="38" t="s">
        <v>253</v>
      </c>
      <c r="D195" s="189">
        <v>9000</v>
      </c>
      <c r="E195" s="190" t="s">
        <v>298</v>
      </c>
      <c r="F195" s="193">
        <v>9000</v>
      </c>
      <c r="G195" s="192">
        <v>405000</v>
      </c>
      <c r="H195" s="193">
        <v>0</v>
      </c>
      <c r="I195" s="192">
        <v>0</v>
      </c>
      <c r="J195" s="418"/>
    </row>
    <row r="196" spans="1:10" ht="23.25">
      <c r="A196" s="38">
        <v>17</v>
      </c>
      <c r="B196" s="194">
        <v>7089000</v>
      </c>
      <c r="C196" s="38" t="s">
        <v>227</v>
      </c>
      <c r="D196" s="189">
        <v>12694</v>
      </c>
      <c r="E196" s="190" t="s">
        <v>298</v>
      </c>
      <c r="F196" s="191">
        <v>12694</v>
      </c>
      <c r="G196" s="192">
        <v>330978</v>
      </c>
      <c r="H196" s="192">
        <v>0</v>
      </c>
      <c r="I196" s="191">
        <v>0</v>
      </c>
      <c r="J196" s="418"/>
    </row>
    <row r="197" spans="1:10" ht="23.25">
      <c r="A197" s="38">
        <v>18</v>
      </c>
      <c r="B197" s="199">
        <v>3923</v>
      </c>
      <c r="C197" s="38" t="s">
        <v>37</v>
      </c>
      <c r="D197" s="189">
        <v>29294</v>
      </c>
      <c r="E197" s="190" t="s">
        <v>17</v>
      </c>
      <c r="F197" s="192">
        <v>21630</v>
      </c>
      <c r="G197" s="193">
        <v>583139.64</v>
      </c>
      <c r="H197" s="192">
        <v>58011.85</v>
      </c>
      <c r="I197" s="192">
        <v>44880.600000000006</v>
      </c>
      <c r="J197" s="418"/>
    </row>
    <row r="198" spans="1:10" ht="23.25">
      <c r="A198" s="38">
        <v>19</v>
      </c>
      <c r="B198" s="200">
        <v>1301</v>
      </c>
      <c r="C198" s="38" t="s">
        <v>258</v>
      </c>
      <c r="D198" s="195">
        <v>56245</v>
      </c>
      <c r="E198" s="190" t="s">
        <v>298</v>
      </c>
      <c r="F198" s="192">
        <v>56245</v>
      </c>
      <c r="G198" s="192">
        <v>564972</v>
      </c>
      <c r="H198" s="192">
        <v>14303</v>
      </c>
      <c r="I198" s="191">
        <v>3732</v>
      </c>
      <c r="J198" s="418"/>
    </row>
    <row r="199" spans="1:10" ht="23.25">
      <c r="A199" s="186" t="s">
        <v>2</v>
      </c>
      <c r="B199" s="112" t="s">
        <v>3</v>
      </c>
      <c r="C199" s="186" t="s">
        <v>4</v>
      </c>
      <c r="D199" s="433" t="s">
        <v>5</v>
      </c>
      <c r="E199" s="434"/>
      <c r="F199" s="187" t="s">
        <v>6</v>
      </c>
      <c r="G199" s="187" t="s">
        <v>7</v>
      </c>
      <c r="H199" s="187" t="s">
        <v>8</v>
      </c>
      <c r="I199" s="187" t="s">
        <v>9</v>
      </c>
      <c r="J199" s="247" t="s">
        <v>10</v>
      </c>
    </row>
    <row r="200" spans="1:10" ht="23.25">
      <c r="A200" s="38">
        <v>20</v>
      </c>
      <c r="B200" s="38" t="s">
        <v>39</v>
      </c>
      <c r="C200" s="38" t="s">
        <v>40</v>
      </c>
      <c r="D200" s="234">
        <v>727985</v>
      </c>
      <c r="E200" s="235" t="s">
        <v>39</v>
      </c>
      <c r="F200" s="197">
        <v>178894</v>
      </c>
      <c r="G200" s="197">
        <v>3838826.900000001</v>
      </c>
      <c r="H200" s="197">
        <v>262898.16</v>
      </c>
      <c r="I200" s="197">
        <v>245296.63</v>
      </c>
      <c r="J200" s="418"/>
    </row>
    <row r="201" spans="1:10" ht="23.25">
      <c r="A201" s="433" t="s">
        <v>41</v>
      </c>
      <c r="B201" s="435"/>
      <c r="C201" s="435"/>
      <c r="D201" s="435"/>
      <c r="E201" s="434"/>
      <c r="F201" s="206">
        <f>SUM(F180:F200)</f>
        <v>6882612</v>
      </c>
      <c r="G201" s="206">
        <f>SUM(G180:G200)</f>
        <v>107810604.57000001</v>
      </c>
      <c r="H201" s="206">
        <f>SUM(H180:H200)</f>
        <v>755592</v>
      </c>
      <c r="I201" s="206">
        <f>SUM(I180:I200)</f>
        <v>2054883.9999999995</v>
      </c>
      <c r="J201" s="419"/>
    </row>
    <row r="202" spans="1:10" ht="23.25">
      <c r="A202" s="49"/>
      <c r="B202" s="106"/>
      <c r="C202" s="106"/>
      <c r="D202" s="208"/>
      <c r="E202" s="236"/>
      <c r="F202" s="177"/>
      <c r="G202" s="237"/>
      <c r="H202" s="177"/>
      <c r="I202" s="177"/>
      <c r="J202" s="420"/>
    </row>
    <row r="203" spans="1:10" ht="23.25">
      <c r="A203" s="207" t="s">
        <v>42</v>
      </c>
      <c r="B203" s="106"/>
      <c r="C203" s="106"/>
      <c r="D203" s="208"/>
      <c r="E203" s="209"/>
      <c r="F203" s="177"/>
      <c r="G203" s="177"/>
      <c r="H203" s="177"/>
      <c r="I203" s="177"/>
      <c r="J203" s="420"/>
    </row>
    <row r="221" spans="1:10" ht="23.25">
      <c r="A221" s="431" t="s">
        <v>0</v>
      </c>
      <c r="B221" s="431"/>
      <c r="C221" s="431"/>
      <c r="D221" s="431"/>
      <c r="E221" s="431"/>
      <c r="F221" s="431"/>
      <c r="G221" s="431"/>
      <c r="H221" s="431"/>
      <c r="I221" s="431"/>
      <c r="J221" s="431"/>
    </row>
    <row r="222" spans="1:10" ht="23.25">
      <c r="A222" s="431" t="s">
        <v>336</v>
      </c>
      <c r="B222" s="431"/>
      <c r="C222" s="431"/>
      <c r="D222" s="431"/>
      <c r="E222" s="431"/>
      <c r="F222" s="431"/>
      <c r="G222" s="431"/>
      <c r="H222" s="431"/>
      <c r="I222" s="431"/>
      <c r="J222" s="431"/>
    </row>
    <row r="223" spans="1:10" ht="23.25">
      <c r="A223" s="186" t="s">
        <v>2</v>
      </c>
      <c r="B223" s="112" t="s">
        <v>3</v>
      </c>
      <c r="C223" s="186" t="s">
        <v>4</v>
      </c>
      <c r="D223" s="433" t="s">
        <v>5</v>
      </c>
      <c r="E223" s="434"/>
      <c r="F223" s="187" t="s">
        <v>6</v>
      </c>
      <c r="G223" s="187" t="s">
        <v>7</v>
      </c>
      <c r="H223" s="187" t="s">
        <v>8</v>
      </c>
      <c r="I223" s="187" t="s">
        <v>9</v>
      </c>
      <c r="J223" s="247" t="s">
        <v>10</v>
      </c>
    </row>
    <row r="224" spans="1:10" ht="23.25">
      <c r="A224" s="38">
        <v>1</v>
      </c>
      <c r="B224" s="188">
        <v>92089090</v>
      </c>
      <c r="C224" s="422" t="s">
        <v>337</v>
      </c>
      <c r="D224" s="189">
        <v>984</v>
      </c>
      <c r="E224" s="190" t="s">
        <v>338</v>
      </c>
      <c r="F224" s="191">
        <v>62780</v>
      </c>
      <c r="G224" s="192">
        <v>30450075</v>
      </c>
      <c r="H224" s="193">
        <v>0</v>
      </c>
      <c r="I224" s="192">
        <v>0</v>
      </c>
      <c r="J224" s="418" t="s">
        <v>34</v>
      </c>
    </row>
    <row r="225" spans="1:10" ht="23.25">
      <c r="A225" s="38">
        <v>2</v>
      </c>
      <c r="B225" s="194">
        <v>8109099</v>
      </c>
      <c r="C225" s="38" t="s">
        <v>140</v>
      </c>
      <c r="D225" s="189">
        <v>797200</v>
      </c>
      <c r="E225" s="190" t="s">
        <v>12</v>
      </c>
      <c r="F225" s="191">
        <v>797200</v>
      </c>
      <c r="G225" s="192">
        <v>23916000</v>
      </c>
      <c r="H225" s="193">
        <v>0</v>
      </c>
      <c r="I225" s="192">
        <v>0</v>
      </c>
      <c r="J225" s="418"/>
    </row>
    <row r="226" spans="1:10" ht="23.25">
      <c r="A226" s="38">
        <v>3</v>
      </c>
      <c r="B226" s="200">
        <v>4407</v>
      </c>
      <c r="C226" s="38" t="s">
        <v>18</v>
      </c>
      <c r="D226" s="196">
        <v>3101.085</v>
      </c>
      <c r="E226" s="190" t="s">
        <v>19</v>
      </c>
      <c r="F226" s="192">
        <v>3101085</v>
      </c>
      <c r="G226" s="191">
        <v>16943846</v>
      </c>
      <c r="H226" s="192">
        <v>197511.81</v>
      </c>
      <c r="I226" s="197">
        <v>1199892.76</v>
      </c>
      <c r="J226" s="418"/>
    </row>
    <row r="227" spans="1:10" ht="23.25">
      <c r="A227" s="38">
        <v>4</v>
      </c>
      <c r="B227" s="38" t="s">
        <v>15</v>
      </c>
      <c r="C227" s="38" t="s">
        <v>16</v>
      </c>
      <c r="D227" s="195">
        <v>1324588</v>
      </c>
      <c r="E227" s="190" t="s">
        <v>17</v>
      </c>
      <c r="F227" s="192">
        <v>126383</v>
      </c>
      <c r="G227" s="191">
        <v>14705134.319999995</v>
      </c>
      <c r="H227" s="192">
        <v>1260.88</v>
      </c>
      <c r="I227" s="192">
        <v>1029447.6500000001</v>
      </c>
      <c r="J227" s="418"/>
    </row>
    <row r="228" spans="1:10" ht="23.25">
      <c r="A228" s="38">
        <v>5</v>
      </c>
      <c r="B228" s="188">
        <v>8039000</v>
      </c>
      <c r="C228" s="38" t="s">
        <v>20</v>
      </c>
      <c r="D228" s="189">
        <v>884300</v>
      </c>
      <c r="E228" s="190" t="s">
        <v>12</v>
      </c>
      <c r="F228" s="192">
        <v>884300</v>
      </c>
      <c r="G228" s="191">
        <v>6190100</v>
      </c>
      <c r="H228" s="192">
        <v>0</v>
      </c>
      <c r="I228" s="197">
        <v>0</v>
      </c>
      <c r="J228" s="418"/>
    </row>
    <row r="229" spans="1:10" ht="23.25">
      <c r="A229" s="38">
        <v>6</v>
      </c>
      <c r="B229" s="38">
        <v>11081400</v>
      </c>
      <c r="C229" s="38" t="s">
        <v>142</v>
      </c>
      <c r="D229" s="189">
        <v>299200</v>
      </c>
      <c r="E229" s="190" t="s">
        <v>12</v>
      </c>
      <c r="F229" s="191">
        <v>299200</v>
      </c>
      <c r="G229" s="192">
        <v>3509288</v>
      </c>
      <c r="H229" s="191">
        <v>0</v>
      </c>
      <c r="I229" s="192">
        <v>245649</v>
      </c>
      <c r="J229" s="418"/>
    </row>
    <row r="230" spans="1:10" ht="23.25">
      <c r="A230" s="38">
        <v>7</v>
      </c>
      <c r="B230" s="38">
        <v>21011210</v>
      </c>
      <c r="C230" s="248" t="s">
        <v>339</v>
      </c>
      <c r="D230" s="189">
        <v>2200</v>
      </c>
      <c r="E230" s="190" t="s">
        <v>186</v>
      </c>
      <c r="F230" s="191">
        <v>23760</v>
      </c>
      <c r="G230" s="197">
        <v>3018700</v>
      </c>
      <c r="H230" s="191">
        <v>0</v>
      </c>
      <c r="I230" s="192">
        <v>211308</v>
      </c>
      <c r="J230" s="418"/>
    </row>
    <row r="231" spans="1:10" ht="23.25">
      <c r="A231" s="38">
        <v>8</v>
      </c>
      <c r="B231" s="188">
        <v>7049011</v>
      </c>
      <c r="C231" s="38" t="s">
        <v>14</v>
      </c>
      <c r="D231" s="189">
        <v>281200</v>
      </c>
      <c r="E231" s="190" t="s">
        <v>12</v>
      </c>
      <c r="F231" s="191">
        <v>281200</v>
      </c>
      <c r="G231" s="192">
        <v>2812000</v>
      </c>
      <c r="H231" s="193">
        <v>0</v>
      </c>
      <c r="I231" s="192">
        <v>0</v>
      </c>
      <c r="J231" s="418"/>
    </row>
    <row r="232" spans="1:10" ht="23.25">
      <c r="A232" s="38">
        <v>9</v>
      </c>
      <c r="B232" s="194">
        <v>12073000</v>
      </c>
      <c r="C232" s="38" t="s">
        <v>254</v>
      </c>
      <c r="D232" s="189">
        <v>72700</v>
      </c>
      <c r="E232" s="190" t="s">
        <v>12</v>
      </c>
      <c r="F232" s="191">
        <v>72700</v>
      </c>
      <c r="G232" s="192">
        <v>1817500</v>
      </c>
      <c r="H232" s="193">
        <v>0</v>
      </c>
      <c r="I232" s="192">
        <v>0</v>
      </c>
      <c r="J232" s="418"/>
    </row>
    <row r="233" spans="1:10" ht="23.25">
      <c r="A233" s="38">
        <v>10</v>
      </c>
      <c r="B233" s="200">
        <v>1301</v>
      </c>
      <c r="C233" s="38" t="s">
        <v>258</v>
      </c>
      <c r="D233" s="195">
        <v>84330</v>
      </c>
      <c r="E233" s="190" t="s">
        <v>12</v>
      </c>
      <c r="F233" s="193">
        <v>84330</v>
      </c>
      <c r="G233" s="192">
        <v>1649475</v>
      </c>
      <c r="H233" s="191">
        <v>34167</v>
      </c>
      <c r="I233" s="192">
        <v>0</v>
      </c>
      <c r="J233" s="418"/>
    </row>
    <row r="234" spans="1:10" ht="23.25">
      <c r="A234" s="38">
        <v>11</v>
      </c>
      <c r="B234" s="204">
        <v>10059090</v>
      </c>
      <c r="C234" s="38" t="s">
        <v>340</v>
      </c>
      <c r="D234" s="189">
        <v>180000</v>
      </c>
      <c r="E234" s="190" t="s">
        <v>12</v>
      </c>
      <c r="F234" s="191">
        <v>180000</v>
      </c>
      <c r="G234" s="192">
        <v>1440000</v>
      </c>
      <c r="H234" s="193">
        <v>0</v>
      </c>
      <c r="I234" s="192">
        <v>0</v>
      </c>
      <c r="J234" s="418"/>
    </row>
    <row r="235" spans="1:10" ht="23.25">
      <c r="A235" s="38">
        <v>12</v>
      </c>
      <c r="B235" s="200">
        <v>1211</v>
      </c>
      <c r="C235" s="38" t="s">
        <v>256</v>
      </c>
      <c r="D235" s="195">
        <v>298743</v>
      </c>
      <c r="E235" s="190" t="s">
        <v>12</v>
      </c>
      <c r="F235" s="191">
        <v>298743</v>
      </c>
      <c r="G235" s="192">
        <v>1381591</v>
      </c>
      <c r="H235" s="193">
        <v>62070</v>
      </c>
      <c r="I235" s="192">
        <v>0</v>
      </c>
      <c r="J235" s="418"/>
    </row>
    <row r="236" spans="1:10" ht="23.25">
      <c r="A236" s="38">
        <v>13</v>
      </c>
      <c r="B236" s="188">
        <v>8059000</v>
      </c>
      <c r="C236" s="38" t="s">
        <v>341</v>
      </c>
      <c r="D236" s="189">
        <v>42500</v>
      </c>
      <c r="E236" s="190" t="s">
        <v>12</v>
      </c>
      <c r="F236" s="191">
        <v>42500</v>
      </c>
      <c r="G236" s="192">
        <v>1275000</v>
      </c>
      <c r="H236" s="193">
        <v>0</v>
      </c>
      <c r="I236" s="192">
        <v>0</v>
      </c>
      <c r="J236" s="418"/>
    </row>
    <row r="237" spans="1:10" ht="23.25">
      <c r="A237" s="38">
        <v>14</v>
      </c>
      <c r="B237" s="188">
        <v>7141011</v>
      </c>
      <c r="C237" s="38" t="s">
        <v>226</v>
      </c>
      <c r="D237" s="189">
        <v>140450</v>
      </c>
      <c r="E237" s="190" t="s">
        <v>12</v>
      </c>
      <c r="F237" s="191">
        <v>140450</v>
      </c>
      <c r="G237" s="192">
        <v>981800</v>
      </c>
      <c r="H237" s="193">
        <v>720</v>
      </c>
      <c r="I237" s="192">
        <v>176</v>
      </c>
      <c r="J237" s="418"/>
    </row>
    <row r="238" spans="1:10" ht="23.25">
      <c r="A238" s="38">
        <v>15</v>
      </c>
      <c r="B238" s="198">
        <v>91021900</v>
      </c>
      <c r="C238" s="38" t="s">
        <v>26</v>
      </c>
      <c r="D238" s="189">
        <v>198662</v>
      </c>
      <c r="E238" s="190" t="s">
        <v>27</v>
      </c>
      <c r="F238" s="191">
        <v>6481</v>
      </c>
      <c r="G238" s="192">
        <v>889590.1799999999</v>
      </c>
      <c r="H238" s="192">
        <v>44469.28999999999</v>
      </c>
      <c r="I238" s="191">
        <v>65376.509999999995</v>
      </c>
      <c r="J238" s="418"/>
    </row>
    <row r="239" spans="1:10" ht="23.25">
      <c r="A239" s="38">
        <v>16</v>
      </c>
      <c r="B239" s="198">
        <v>4202</v>
      </c>
      <c r="C239" s="38" t="s">
        <v>30</v>
      </c>
      <c r="D239" s="195">
        <v>140234</v>
      </c>
      <c r="E239" s="190" t="s">
        <v>31</v>
      </c>
      <c r="F239" s="192">
        <v>11222</v>
      </c>
      <c r="G239" s="191">
        <v>876225.8799999998</v>
      </c>
      <c r="H239" s="192">
        <v>1852.69</v>
      </c>
      <c r="I239" s="192">
        <v>61465.49999999999</v>
      </c>
      <c r="J239" s="418"/>
    </row>
    <row r="240" spans="1:10" ht="23.25">
      <c r="A240" s="38">
        <v>17</v>
      </c>
      <c r="B240" s="198">
        <v>42033000</v>
      </c>
      <c r="C240" s="38" t="s">
        <v>23</v>
      </c>
      <c r="D240" s="189">
        <v>140193</v>
      </c>
      <c r="E240" s="190" t="s">
        <v>24</v>
      </c>
      <c r="F240" s="191">
        <v>7394</v>
      </c>
      <c r="G240" s="192">
        <v>834842.5300000001</v>
      </c>
      <c r="H240" s="193">
        <v>0</v>
      </c>
      <c r="I240" s="192">
        <v>58439.009999999995</v>
      </c>
      <c r="J240" s="418"/>
    </row>
    <row r="241" spans="1:10" ht="23.25">
      <c r="A241" s="38">
        <v>18</v>
      </c>
      <c r="B241" s="200">
        <v>44013900</v>
      </c>
      <c r="C241" s="38" t="s">
        <v>35</v>
      </c>
      <c r="D241" s="189">
        <v>530000</v>
      </c>
      <c r="E241" s="190" t="s">
        <v>12</v>
      </c>
      <c r="F241" s="191">
        <v>530000</v>
      </c>
      <c r="G241" s="192">
        <v>530000</v>
      </c>
      <c r="H241" s="191">
        <v>5300</v>
      </c>
      <c r="I241" s="192">
        <v>37463</v>
      </c>
      <c r="J241" s="418"/>
    </row>
    <row r="242" spans="1:10" ht="23.25">
      <c r="A242" s="38">
        <v>19</v>
      </c>
      <c r="B242" s="200">
        <v>54076900</v>
      </c>
      <c r="C242" s="38" t="s">
        <v>28</v>
      </c>
      <c r="D242" s="189">
        <v>51004</v>
      </c>
      <c r="E242" s="190" t="s">
        <v>29</v>
      </c>
      <c r="F242" s="191">
        <v>3099</v>
      </c>
      <c r="G242" s="192">
        <v>502775.01999999996</v>
      </c>
      <c r="H242" s="191">
        <v>389.82</v>
      </c>
      <c r="I242" s="192">
        <v>35221.549999999996</v>
      </c>
      <c r="J242" s="418"/>
    </row>
    <row r="243" spans="1:10" ht="23.25">
      <c r="A243" s="186" t="s">
        <v>2</v>
      </c>
      <c r="B243" s="112" t="s">
        <v>3</v>
      </c>
      <c r="C243" s="186" t="s">
        <v>4</v>
      </c>
      <c r="D243" s="433" t="s">
        <v>5</v>
      </c>
      <c r="E243" s="434"/>
      <c r="F243" s="187" t="s">
        <v>6</v>
      </c>
      <c r="G243" s="187" t="s">
        <v>7</v>
      </c>
      <c r="H243" s="187" t="s">
        <v>8</v>
      </c>
      <c r="I243" s="187" t="s">
        <v>9</v>
      </c>
      <c r="J243" s="247" t="s">
        <v>10</v>
      </c>
    </row>
    <row r="244" spans="1:10" ht="23.25">
      <c r="A244" s="38">
        <v>20</v>
      </c>
      <c r="B244" s="38" t="s">
        <v>39</v>
      </c>
      <c r="C244" s="205" t="s">
        <v>40</v>
      </c>
      <c r="D244" s="202">
        <v>993509</v>
      </c>
      <c r="E244" s="190" t="s">
        <v>39</v>
      </c>
      <c r="F244" s="192">
        <v>314914</v>
      </c>
      <c r="G244" s="192">
        <v>4871540.429999997</v>
      </c>
      <c r="H244" s="192">
        <v>335180.50999999995</v>
      </c>
      <c r="I244" s="192">
        <v>297145.0200000001</v>
      </c>
      <c r="J244" s="418"/>
    </row>
    <row r="245" spans="1:10" ht="23.25">
      <c r="A245" s="433" t="s">
        <v>41</v>
      </c>
      <c r="B245" s="435"/>
      <c r="C245" s="435"/>
      <c r="D245" s="435"/>
      <c r="E245" s="249"/>
      <c r="F245" s="206">
        <f>SUM(F224:F244)</f>
        <v>7267741</v>
      </c>
      <c r="G245" s="206">
        <f>SUM(G224:G244)</f>
        <v>118595483.35999998</v>
      </c>
      <c r="H245" s="206">
        <f>SUM(H224:H244)</f>
        <v>682922</v>
      </c>
      <c r="I245" s="206">
        <f>SUM(I224:I244)</f>
        <v>3241583.9999999995</v>
      </c>
      <c r="J245" s="419"/>
    </row>
    <row r="246" spans="1:10" ht="23.25">
      <c r="A246" s="49"/>
      <c r="B246" s="106"/>
      <c r="C246" s="106"/>
      <c r="D246" s="208"/>
      <c r="E246" s="236"/>
      <c r="F246" s="177"/>
      <c r="G246" s="237"/>
      <c r="H246" s="177"/>
      <c r="I246" s="177"/>
      <c r="J246" s="420"/>
    </row>
    <row r="247" spans="1:10" ht="23.25">
      <c r="A247" s="207" t="s">
        <v>42</v>
      </c>
      <c r="B247" s="106"/>
      <c r="C247" s="106"/>
      <c r="D247" s="208"/>
      <c r="E247" s="209"/>
      <c r="F247" s="177"/>
      <c r="G247" s="177"/>
      <c r="H247" s="177"/>
      <c r="I247" s="177"/>
      <c r="J247" s="420"/>
    </row>
    <row r="265" spans="1:10" ht="23.25">
      <c r="A265" s="431" t="s">
        <v>0</v>
      </c>
      <c r="B265" s="431"/>
      <c r="C265" s="431"/>
      <c r="D265" s="431"/>
      <c r="E265" s="431"/>
      <c r="F265" s="431"/>
      <c r="G265" s="431"/>
      <c r="H265" s="431"/>
      <c r="I265" s="431"/>
      <c r="J265" s="431"/>
    </row>
    <row r="266" spans="1:10" ht="23.25">
      <c r="A266" s="431" t="s">
        <v>374</v>
      </c>
      <c r="B266" s="431"/>
      <c r="C266" s="431"/>
      <c r="D266" s="431"/>
      <c r="E266" s="431"/>
      <c r="F266" s="431"/>
      <c r="G266" s="431"/>
      <c r="H266" s="431"/>
      <c r="I266" s="431"/>
      <c r="J266" s="431"/>
    </row>
    <row r="267" spans="1:10" ht="23.25">
      <c r="A267" s="186" t="s">
        <v>2</v>
      </c>
      <c r="B267" s="186" t="s">
        <v>3</v>
      </c>
      <c r="C267" s="186" t="s">
        <v>4</v>
      </c>
      <c r="D267" s="433" t="s">
        <v>5</v>
      </c>
      <c r="E267" s="434"/>
      <c r="F267" s="187" t="s">
        <v>6</v>
      </c>
      <c r="G267" s="187" t="s">
        <v>7</v>
      </c>
      <c r="H267" s="187" t="s">
        <v>8</v>
      </c>
      <c r="I267" s="187" t="s">
        <v>9</v>
      </c>
      <c r="J267" s="247" t="s">
        <v>10</v>
      </c>
    </row>
    <row r="268" spans="1:10" ht="23.25">
      <c r="A268" s="38">
        <v>1</v>
      </c>
      <c r="B268" s="188">
        <v>92089090</v>
      </c>
      <c r="C268" s="281" t="s">
        <v>375</v>
      </c>
      <c r="D268" s="232">
        <v>984</v>
      </c>
      <c r="E268" s="201" t="s">
        <v>17</v>
      </c>
      <c r="F268" s="193">
        <v>62780</v>
      </c>
      <c r="G268" s="192">
        <v>30450075</v>
      </c>
      <c r="H268" s="191">
        <v>0</v>
      </c>
      <c r="I268" s="192">
        <v>0</v>
      </c>
      <c r="J268" s="418" t="s">
        <v>34</v>
      </c>
    </row>
    <row r="269" spans="1:10" ht="23.25">
      <c r="A269" s="38">
        <v>2</v>
      </c>
      <c r="B269" s="200">
        <v>4407</v>
      </c>
      <c r="C269" s="38" t="s">
        <v>18</v>
      </c>
      <c r="D269" s="230">
        <v>4045.391</v>
      </c>
      <c r="E269" s="190" t="s">
        <v>19</v>
      </c>
      <c r="F269" s="191">
        <v>4045391</v>
      </c>
      <c r="G269" s="192">
        <v>22118616</v>
      </c>
      <c r="H269" s="191">
        <v>227715</v>
      </c>
      <c r="I269" s="192">
        <v>1564239.0000000002</v>
      </c>
      <c r="J269" s="418"/>
    </row>
    <row r="270" spans="1:10" ht="23.25">
      <c r="A270" s="38">
        <v>3</v>
      </c>
      <c r="B270" s="194" t="s">
        <v>15</v>
      </c>
      <c r="C270" s="38" t="s">
        <v>16</v>
      </c>
      <c r="D270" s="232">
        <v>1600442</v>
      </c>
      <c r="E270" s="201" t="s">
        <v>17</v>
      </c>
      <c r="F270" s="192">
        <v>134160</v>
      </c>
      <c r="G270" s="191">
        <v>15390942.349999998</v>
      </c>
      <c r="H270" s="192">
        <v>0</v>
      </c>
      <c r="I270" s="197">
        <v>1077365.9899999998</v>
      </c>
      <c r="J270" s="418"/>
    </row>
    <row r="271" spans="1:10" ht="23.25">
      <c r="A271" s="38">
        <v>4</v>
      </c>
      <c r="B271" s="188">
        <v>7049011</v>
      </c>
      <c r="C271" s="38" t="s">
        <v>14</v>
      </c>
      <c r="D271" s="189">
        <v>1172600</v>
      </c>
      <c r="E271" s="201" t="s">
        <v>12</v>
      </c>
      <c r="F271" s="191">
        <v>1172600</v>
      </c>
      <c r="G271" s="192">
        <v>11726000</v>
      </c>
      <c r="H271" s="192">
        <v>0</v>
      </c>
      <c r="I271" s="197">
        <v>0</v>
      </c>
      <c r="J271" s="418"/>
    </row>
    <row r="272" spans="1:10" ht="23.25">
      <c r="A272" s="38">
        <v>5</v>
      </c>
      <c r="B272" s="194">
        <v>8039000</v>
      </c>
      <c r="C272" s="38" t="s">
        <v>20</v>
      </c>
      <c r="D272" s="189">
        <v>774600</v>
      </c>
      <c r="E272" s="201" t="s">
        <v>12</v>
      </c>
      <c r="F272" s="191">
        <v>774600</v>
      </c>
      <c r="G272" s="192">
        <v>5422200</v>
      </c>
      <c r="H272" s="191">
        <v>0</v>
      </c>
      <c r="I272" s="192">
        <v>0</v>
      </c>
      <c r="J272" s="418"/>
    </row>
    <row r="273" spans="1:10" ht="23.25">
      <c r="A273" s="38">
        <v>6</v>
      </c>
      <c r="B273" s="188">
        <v>8109099</v>
      </c>
      <c r="C273" s="38" t="s">
        <v>140</v>
      </c>
      <c r="D273" s="189">
        <v>156600</v>
      </c>
      <c r="E273" s="201" t="s">
        <v>12</v>
      </c>
      <c r="F273" s="193">
        <v>156600</v>
      </c>
      <c r="G273" s="192">
        <v>4698000</v>
      </c>
      <c r="H273" s="191">
        <v>0</v>
      </c>
      <c r="I273" s="192">
        <v>0</v>
      </c>
      <c r="J273" s="418"/>
    </row>
    <row r="274" spans="1:10" ht="23.25">
      <c r="A274" s="38">
        <v>7</v>
      </c>
      <c r="B274" s="194">
        <v>11081400</v>
      </c>
      <c r="C274" s="38" t="s">
        <v>142</v>
      </c>
      <c r="D274" s="189">
        <v>272000</v>
      </c>
      <c r="E274" s="201" t="s">
        <v>12</v>
      </c>
      <c r="F274" s="193">
        <v>272000</v>
      </c>
      <c r="G274" s="192">
        <v>3258403</v>
      </c>
      <c r="H274" s="191">
        <v>0</v>
      </c>
      <c r="I274" s="192">
        <v>228087</v>
      </c>
      <c r="J274" s="418"/>
    </row>
    <row r="275" spans="1:10" ht="23.25">
      <c r="A275" s="38">
        <v>8</v>
      </c>
      <c r="B275" s="204">
        <v>84335100</v>
      </c>
      <c r="C275" s="281" t="s">
        <v>376</v>
      </c>
      <c r="D275" s="232">
        <v>3</v>
      </c>
      <c r="E275" s="201" t="s">
        <v>33</v>
      </c>
      <c r="F275" s="193">
        <v>30500</v>
      </c>
      <c r="G275" s="192">
        <v>1665000</v>
      </c>
      <c r="H275" s="191">
        <v>83250</v>
      </c>
      <c r="I275" s="192">
        <v>122377</v>
      </c>
      <c r="J275" s="418"/>
    </row>
    <row r="276" spans="1:10" ht="23.25">
      <c r="A276" s="38">
        <v>9</v>
      </c>
      <c r="B276" s="200">
        <v>1211</v>
      </c>
      <c r="C276" s="38" t="s">
        <v>256</v>
      </c>
      <c r="D276" s="189">
        <v>256167</v>
      </c>
      <c r="E276" s="190" t="s">
        <v>12</v>
      </c>
      <c r="F276" s="191">
        <v>256167</v>
      </c>
      <c r="G276" s="192">
        <v>1593457</v>
      </c>
      <c r="H276" s="191">
        <v>89309</v>
      </c>
      <c r="I276" s="192">
        <v>5096</v>
      </c>
      <c r="J276" s="418"/>
    </row>
    <row r="277" spans="1:10" ht="23.25">
      <c r="A277" s="38">
        <v>10</v>
      </c>
      <c r="B277" s="194">
        <v>7069000</v>
      </c>
      <c r="C277" s="38" t="s">
        <v>21</v>
      </c>
      <c r="D277" s="189">
        <v>73100</v>
      </c>
      <c r="E277" s="201" t="s">
        <v>12</v>
      </c>
      <c r="F277" s="193">
        <v>73100</v>
      </c>
      <c r="G277" s="192">
        <v>1096500</v>
      </c>
      <c r="H277" s="191">
        <v>0</v>
      </c>
      <c r="I277" s="192">
        <v>0</v>
      </c>
      <c r="J277" s="418"/>
    </row>
    <row r="278" spans="1:10" ht="23.25">
      <c r="A278" s="38">
        <v>11</v>
      </c>
      <c r="B278" s="199">
        <v>4202</v>
      </c>
      <c r="C278" s="38" t="s">
        <v>30</v>
      </c>
      <c r="D278" s="232">
        <v>184522</v>
      </c>
      <c r="E278" s="201" t="s">
        <v>31</v>
      </c>
      <c r="F278" s="192">
        <v>12956</v>
      </c>
      <c r="G278" s="191">
        <v>996643.4100000001</v>
      </c>
      <c r="H278" s="192">
        <v>548.41</v>
      </c>
      <c r="I278" s="191">
        <v>69803.43999999999</v>
      </c>
      <c r="J278" s="418"/>
    </row>
    <row r="279" spans="1:10" ht="23.25">
      <c r="A279" s="38">
        <v>12</v>
      </c>
      <c r="B279" s="200">
        <v>1301</v>
      </c>
      <c r="C279" s="38" t="s">
        <v>258</v>
      </c>
      <c r="D279" s="189">
        <v>42812</v>
      </c>
      <c r="E279" s="201" t="s">
        <v>12</v>
      </c>
      <c r="F279" s="193">
        <v>42812</v>
      </c>
      <c r="G279" s="192">
        <v>842776</v>
      </c>
      <c r="H279" s="191">
        <v>42133</v>
      </c>
      <c r="I279" s="192">
        <v>0</v>
      </c>
      <c r="J279" s="418"/>
    </row>
    <row r="280" spans="1:10" ht="23.25">
      <c r="A280" s="38">
        <v>13</v>
      </c>
      <c r="B280" s="198">
        <v>12073000</v>
      </c>
      <c r="C280" s="38" t="s">
        <v>254</v>
      </c>
      <c r="D280" s="189">
        <v>33200</v>
      </c>
      <c r="E280" s="201" t="s">
        <v>12</v>
      </c>
      <c r="F280" s="193">
        <v>33200</v>
      </c>
      <c r="G280" s="192">
        <v>830000</v>
      </c>
      <c r="H280" s="191">
        <v>0</v>
      </c>
      <c r="I280" s="192">
        <v>0</v>
      </c>
      <c r="J280" s="418"/>
    </row>
    <row r="281" spans="1:10" ht="23.25">
      <c r="A281" s="38">
        <v>14</v>
      </c>
      <c r="B281" s="198">
        <v>42033000</v>
      </c>
      <c r="C281" s="38" t="s">
        <v>23</v>
      </c>
      <c r="D281" s="232">
        <v>126525</v>
      </c>
      <c r="E281" s="201" t="s">
        <v>24</v>
      </c>
      <c r="F281" s="191">
        <v>6298</v>
      </c>
      <c r="G281" s="192">
        <v>813909.1000000001</v>
      </c>
      <c r="H281" s="192">
        <v>32733.799999999996</v>
      </c>
      <c r="I281" s="191">
        <v>59264.98</v>
      </c>
      <c r="J281" s="418"/>
    </row>
    <row r="282" spans="1:10" ht="23.25">
      <c r="A282" s="38">
        <v>15</v>
      </c>
      <c r="B282" s="200">
        <v>3923</v>
      </c>
      <c r="C282" s="38" t="s">
        <v>37</v>
      </c>
      <c r="D282" s="282">
        <v>29425</v>
      </c>
      <c r="E282" s="201" t="s">
        <v>17</v>
      </c>
      <c r="F282" s="192">
        <v>29225</v>
      </c>
      <c r="G282" s="191">
        <v>753920.4099999998</v>
      </c>
      <c r="H282" s="192">
        <v>72536.88999999998</v>
      </c>
      <c r="I282" s="193">
        <v>57851.46</v>
      </c>
      <c r="J282" s="418"/>
    </row>
    <row r="283" spans="1:10" ht="23.25">
      <c r="A283" s="38">
        <v>16</v>
      </c>
      <c r="B283" s="198">
        <v>91021900</v>
      </c>
      <c r="C283" s="38" t="s">
        <v>26</v>
      </c>
      <c r="D283" s="232">
        <v>159445</v>
      </c>
      <c r="E283" s="201" t="s">
        <v>27</v>
      </c>
      <c r="F283" s="193">
        <v>5285</v>
      </c>
      <c r="G283" s="192">
        <v>728064.5099999999</v>
      </c>
      <c r="H283" s="191">
        <v>36394.57</v>
      </c>
      <c r="I283" s="192">
        <v>53503.020000000004</v>
      </c>
      <c r="J283" s="418"/>
    </row>
    <row r="284" spans="1:10" ht="23.25">
      <c r="A284" s="38">
        <v>17</v>
      </c>
      <c r="B284" s="200">
        <v>3926</v>
      </c>
      <c r="C284" s="38" t="s">
        <v>37</v>
      </c>
      <c r="D284" s="282">
        <v>24176</v>
      </c>
      <c r="E284" s="201" t="s">
        <v>17</v>
      </c>
      <c r="F284" s="192">
        <v>16531</v>
      </c>
      <c r="G284" s="192">
        <v>445213.99000000017</v>
      </c>
      <c r="H284" s="191">
        <v>41467.16000000002</v>
      </c>
      <c r="I284" s="192">
        <v>34067.73999999999</v>
      </c>
      <c r="J284" s="418"/>
    </row>
    <row r="285" spans="1:10" ht="23.25">
      <c r="A285" s="38">
        <v>18</v>
      </c>
      <c r="B285" s="204">
        <v>87059090</v>
      </c>
      <c r="C285" s="38" t="s">
        <v>377</v>
      </c>
      <c r="D285" s="232">
        <v>2</v>
      </c>
      <c r="E285" s="201" t="s">
        <v>33</v>
      </c>
      <c r="F285" s="193">
        <v>23500</v>
      </c>
      <c r="G285" s="192">
        <v>444000</v>
      </c>
      <c r="H285" s="191">
        <v>0</v>
      </c>
      <c r="I285" s="192">
        <v>0</v>
      </c>
      <c r="J285" s="418" t="s">
        <v>34</v>
      </c>
    </row>
    <row r="286" spans="1:10" ht="23.25">
      <c r="A286" s="38">
        <v>19</v>
      </c>
      <c r="B286" s="188">
        <v>10059090</v>
      </c>
      <c r="C286" s="38" t="s">
        <v>340</v>
      </c>
      <c r="D286" s="189">
        <v>50000</v>
      </c>
      <c r="E286" s="201" t="s">
        <v>12</v>
      </c>
      <c r="F286" s="193">
        <v>50000</v>
      </c>
      <c r="G286" s="192">
        <v>400000</v>
      </c>
      <c r="H286" s="191">
        <v>0</v>
      </c>
      <c r="I286" s="192">
        <v>0</v>
      </c>
      <c r="J286" s="418"/>
    </row>
    <row r="287" spans="1:10" ht="23.25">
      <c r="A287" s="186" t="s">
        <v>2</v>
      </c>
      <c r="B287" s="186" t="s">
        <v>3</v>
      </c>
      <c r="C287" s="186" t="s">
        <v>4</v>
      </c>
      <c r="D287" s="433" t="s">
        <v>5</v>
      </c>
      <c r="E287" s="434"/>
      <c r="F287" s="187" t="s">
        <v>6</v>
      </c>
      <c r="G287" s="187" t="s">
        <v>7</v>
      </c>
      <c r="H287" s="187" t="s">
        <v>8</v>
      </c>
      <c r="I287" s="187" t="s">
        <v>9</v>
      </c>
      <c r="J287" s="247" t="s">
        <v>10</v>
      </c>
    </row>
    <row r="288" spans="1:10" ht="23.25">
      <c r="A288" s="38">
        <v>20</v>
      </c>
      <c r="B288" s="38" t="s">
        <v>39</v>
      </c>
      <c r="C288" s="205" t="s">
        <v>40</v>
      </c>
      <c r="D288" s="202">
        <v>1251735</v>
      </c>
      <c r="E288" s="190" t="s">
        <v>39</v>
      </c>
      <c r="F288" s="192">
        <v>751298</v>
      </c>
      <c r="G288" s="192">
        <v>5559377.489999999</v>
      </c>
      <c r="H288" s="192">
        <v>454700.17000000004</v>
      </c>
      <c r="I288" s="197">
        <v>326340.3699999999</v>
      </c>
      <c r="J288" s="418"/>
    </row>
    <row r="289" spans="1:10" ht="23.25">
      <c r="A289" s="433" t="s">
        <v>41</v>
      </c>
      <c r="B289" s="435"/>
      <c r="C289" s="435"/>
      <c r="D289" s="435"/>
      <c r="E289" s="434"/>
      <c r="F289" s="206">
        <f>SUM(F268:F288)</f>
        <v>7949003</v>
      </c>
      <c r="G289" s="206">
        <f>SUM(G268:G288)</f>
        <v>109233098.25999998</v>
      </c>
      <c r="H289" s="206">
        <f>SUM(H268:H288)</f>
        <v>1080788</v>
      </c>
      <c r="I289" s="206">
        <f>SUM(I268:I288)</f>
        <v>3597996</v>
      </c>
      <c r="J289" s="419"/>
    </row>
    <row r="290" spans="1:10" ht="23.25">
      <c r="A290" s="49"/>
      <c r="B290" s="106"/>
      <c r="C290" s="106"/>
      <c r="D290" s="208"/>
      <c r="E290" s="236"/>
      <c r="F290" s="177"/>
      <c r="G290" s="237"/>
      <c r="H290" s="177"/>
      <c r="I290" s="177"/>
      <c r="J290" s="420"/>
    </row>
    <row r="291" spans="1:10" ht="23.25">
      <c r="A291" s="207" t="s">
        <v>42</v>
      </c>
      <c r="B291" s="106"/>
      <c r="C291" s="106"/>
      <c r="D291" s="208"/>
      <c r="E291" s="209"/>
      <c r="F291" s="177"/>
      <c r="G291" s="177"/>
      <c r="H291" s="177"/>
      <c r="I291" s="177"/>
      <c r="J291" s="420"/>
    </row>
    <row r="309" spans="1:10" ht="23.25">
      <c r="A309" s="431" t="s">
        <v>0</v>
      </c>
      <c r="B309" s="431"/>
      <c r="C309" s="431"/>
      <c r="D309" s="431"/>
      <c r="E309" s="431"/>
      <c r="F309" s="431"/>
      <c r="G309" s="431"/>
      <c r="H309" s="431"/>
      <c r="I309" s="431"/>
      <c r="J309" s="431"/>
    </row>
    <row r="310" spans="1:10" ht="23.25">
      <c r="A310" s="431" t="s">
        <v>395</v>
      </c>
      <c r="B310" s="431"/>
      <c r="C310" s="431"/>
      <c r="D310" s="431"/>
      <c r="E310" s="431"/>
      <c r="F310" s="431"/>
      <c r="G310" s="431"/>
      <c r="H310" s="431"/>
      <c r="I310" s="431"/>
      <c r="J310" s="431"/>
    </row>
    <row r="311" spans="1:10" ht="23.25">
      <c r="A311" s="186" t="s">
        <v>2</v>
      </c>
      <c r="B311" s="186" t="s">
        <v>3</v>
      </c>
      <c r="C311" s="186" t="s">
        <v>4</v>
      </c>
      <c r="D311" s="433" t="s">
        <v>5</v>
      </c>
      <c r="E311" s="434"/>
      <c r="F311" s="187" t="s">
        <v>6</v>
      </c>
      <c r="G311" s="187" t="s">
        <v>7</v>
      </c>
      <c r="H311" s="187" t="s">
        <v>8</v>
      </c>
      <c r="I311" s="187" t="s">
        <v>9</v>
      </c>
      <c r="J311" s="247" t="s">
        <v>10</v>
      </c>
    </row>
    <row r="312" spans="1:10" ht="23.25">
      <c r="A312" s="38">
        <v>1</v>
      </c>
      <c r="B312" s="199">
        <v>4407</v>
      </c>
      <c r="C312" s="38" t="s">
        <v>18</v>
      </c>
      <c r="D312" s="230">
        <v>4334.4</v>
      </c>
      <c r="E312" s="190" t="s">
        <v>19</v>
      </c>
      <c r="F312" s="191">
        <v>4334400</v>
      </c>
      <c r="G312" s="192">
        <v>24051632</v>
      </c>
      <c r="H312" s="193">
        <v>249862.31</v>
      </c>
      <c r="I312" s="192">
        <v>1701099.4700000007</v>
      </c>
      <c r="J312" s="418"/>
    </row>
    <row r="313" spans="1:10" ht="23.25">
      <c r="A313" s="38">
        <v>2</v>
      </c>
      <c r="B313" s="194">
        <v>7049011</v>
      </c>
      <c r="C313" s="38" t="s">
        <v>14</v>
      </c>
      <c r="D313" s="189">
        <v>1859100</v>
      </c>
      <c r="E313" s="190" t="s">
        <v>12</v>
      </c>
      <c r="F313" s="193">
        <v>1859100</v>
      </c>
      <c r="G313" s="192">
        <v>18591000</v>
      </c>
      <c r="H313" s="191">
        <v>0</v>
      </c>
      <c r="I313" s="192">
        <v>0</v>
      </c>
      <c r="J313" s="418"/>
    </row>
    <row r="314" spans="1:10" ht="23.25">
      <c r="A314" s="38">
        <v>3</v>
      </c>
      <c r="B314" s="200" t="s">
        <v>15</v>
      </c>
      <c r="C314" s="38" t="s">
        <v>16</v>
      </c>
      <c r="D314" s="195">
        <v>1439537</v>
      </c>
      <c r="E314" s="190" t="s">
        <v>17</v>
      </c>
      <c r="F314" s="192">
        <v>106327</v>
      </c>
      <c r="G314" s="192">
        <v>12116024.690000003</v>
      </c>
      <c r="H314" s="191">
        <v>117728.88999999998</v>
      </c>
      <c r="I314" s="192">
        <v>856361.0500000002</v>
      </c>
      <c r="J314" s="418"/>
    </row>
    <row r="315" spans="1:10" ht="23.25">
      <c r="A315" s="38">
        <v>4</v>
      </c>
      <c r="B315" s="194">
        <v>7069000</v>
      </c>
      <c r="C315" s="38" t="s">
        <v>21</v>
      </c>
      <c r="D315" s="189">
        <v>584200</v>
      </c>
      <c r="E315" s="190" t="s">
        <v>12</v>
      </c>
      <c r="F315" s="191">
        <v>584200</v>
      </c>
      <c r="G315" s="192">
        <v>8763000</v>
      </c>
      <c r="H315" s="192">
        <v>0</v>
      </c>
      <c r="I315" s="191">
        <v>0</v>
      </c>
      <c r="J315" s="418"/>
    </row>
    <row r="316" spans="1:10" ht="23.25">
      <c r="A316" s="38">
        <v>5</v>
      </c>
      <c r="B316" s="188">
        <v>8039000</v>
      </c>
      <c r="C316" s="38" t="s">
        <v>20</v>
      </c>
      <c r="D316" s="189">
        <v>778100</v>
      </c>
      <c r="E316" s="190" t="s">
        <v>12</v>
      </c>
      <c r="F316" s="193">
        <v>778100</v>
      </c>
      <c r="G316" s="192">
        <v>5446700</v>
      </c>
      <c r="H316" s="192">
        <v>0</v>
      </c>
      <c r="I316" s="191">
        <v>0</v>
      </c>
      <c r="J316" s="418"/>
    </row>
    <row r="317" spans="1:10" ht="23.25">
      <c r="A317" s="38">
        <v>6</v>
      </c>
      <c r="B317" s="38">
        <v>11081400</v>
      </c>
      <c r="C317" s="38" t="s">
        <v>142</v>
      </c>
      <c r="D317" s="189">
        <v>326400</v>
      </c>
      <c r="E317" s="190" t="s">
        <v>12</v>
      </c>
      <c r="F317" s="193">
        <v>326400</v>
      </c>
      <c r="G317" s="192">
        <v>3763557</v>
      </c>
      <c r="H317" s="191">
        <v>0</v>
      </c>
      <c r="I317" s="192">
        <v>263448</v>
      </c>
      <c r="J317" s="418"/>
    </row>
    <row r="318" spans="1:10" ht="23.25">
      <c r="A318" s="38">
        <v>7</v>
      </c>
      <c r="B318" s="38">
        <v>21011210</v>
      </c>
      <c r="C318" s="38" t="s">
        <v>396</v>
      </c>
      <c r="D318" s="189">
        <v>2150</v>
      </c>
      <c r="E318" s="190" t="s">
        <v>186</v>
      </c>
      <c r="F318" s="193">
        <v>25800</v>
      </c>
      <c r="G318" s="192">
        <v>2960069</v>
      </c>
      <c r="H318" s="191">
        <v>0</v>
      </c>
      <c r="I318" s="197">
        <v>207203.00000000003</v>
      </c>
      <c r="J318" s="418"/>
    </row>
    <row r="319" spans="1:10" ht="23.25">
      <c r="A319" s="38">
        <v>8</v>
      </c>
      <c r="B319" s="188">
        <v>7141011</v>
      </c>
      <c r="C319" s="38" t="s">
        <v>226</v>
      </c>
      <c r="D319" s="189">
        <v>414000</v>
      </c>
      <c r="E319" s="190" t="s">
        <v>12</v>
      </c>
      <c r="F319" s="193">
        <v>414000</v>
      </c>
      <c r="G319" s="192">
        <v>2928793</v>
      </c>
      <c r="H319" s="191">
        <v>0</v>
      </c>
      <c r="I319" s="192">
        <v>0</v>
      </c>
      <c r="J319" s="418"/>
    </row>
    <row r="320" spans="1:10" ht="23.25">
      <c r="A320" s="38">
        <v>9</v>
      </c>
      <c r="B320" s="194">
        <v>84279000</v>
      </c>
      <c r="C320" s="38" t="s">
        <v>397</v>
      </c>
      <c r="D320" s="189">
        <v>1</v>
      </c>
      <c r="E320" s="190" t="s">
        <v>33</v>
      </c>
      <c r="F320" s="193">
        <v>37200</v>
      </c>
      <c r="G320" s="192">
        <v>2331000</v>
      </c>
      <c r="H320" s="191">
        <v>0</v>
      </c>
      <c r="I320" s="192">
        <v>0</v>
      </c>
      <c r="J320" s="418" t="s">
        <v>34</v>
      </c>
    </row>
    <row r="321" spans="1:10" ht="23.25">
      <c r="A321" s="38">
        <v>10</v>
      </c>
      <c r="B321" s="200">
        <v>1211</v>
      </c>
      <c r="C321" s="38" t="s">
        <v>398</v>
      </c>
      <c r="D321" s="189">
        <v>235150</v>
      </c>
      <c r="E321" s="190" t="s">
        <v>12</v>
      </c>
      <c r="F321" s="191">
        <v>235150</v>
      </c>
      <c r="G321" s="192">
        <v>1073661.21</v>
      </c>
      <c r="H321" s="193">
        <v>49233</v>
      </c>
      <c r="I321" s="192">
        <v>0</v>
      </c>
      <c r="J321" s="418"/>
    </row>
    <row r="322" spans="1:10" ht="23.25">
      <c r="A322" s="38">
        <v>11</v>
      </c>
      <c r="B322" s="198">
        <v>1301</v>
      </c>
      <c r="C322" s="38" t="s">
        <v>258</v>
      </c>
      <c r="D322" s="189">
        <v>40489</v>
      </c>
      <c r="E322" s="190" t="s">
        <v>12</v>
      </c>
      <c r="F322" s="192">
        <v>40489</v>
      </c>
      <c r="G322" s="191">
        <v>666947</v>
      </c>
      <c r="H322" s="192">
        <v>33341</v>
      </c>
      <c r="I322" s="192">
        <v>0</v>
      </c>
      <c r="J322" s="421"/>
    </row>
    <row r="323" spans="1:10" ht="23.25">
      <c r="A323" s="38">
        <v>12</v>
      </c>
      <c r="B323" s="199">
        <v>3923</v>
      </c>
      <c r="C323" s="38" t="s">
        <v>37</v>
      </c>
      <c r="D323" s="189">
        <v>22628</v>
      </c>
      <c r="E323" s="190" t="s">
        <v>17</v>
      </c>
      <c r="F323" s="192">
        <v>18182</v>
      </c>
      <c r="G323" s="191">
        <v>629195.04</v>
      </c>
      <c r="H323" s="192">
        <v>60144.26999999999</v>
      </c>
      <c r="I323" s="193">
        <v>48253.75000000001</v>
      </c>
      <c r="J323" s="418"/>
    </row>
    <row r="324" spans="1:10" ht="23.25">
      <c r="A324" s="38">
        <v>13</v>
      </c>
      <c r="B324" s="199">
        <v>4202</v>
      </c>
      <c r="C324" s="38" t="s">
        <v>30</v>
      </c>
      <c r="D324" s="189">
        <v>118060</v>
      </c>
      <c r="E324" s="190" t="s">
        <v>31</v>
      </c>
      <c r="F324" s="192">
        <v>9229</v>
      </c>
      <c r="G324" s="191">
        <v>622552.0900000001</v>
      </c>
      <c r="H324" s="192">
        <v>12802.070000000002</v>
      </c>
      <c r="I324" s="193">
        <v>44474.82</v>
      </c>
      <c r="J324" s="421"/>
    </row>
    <row r="325" spans="1:10" ht="23.25">
      <c r="A325" s="38">
        <v>14</v>
      </c>
      <c r="B325" s="204">
        <v>44013900</v>
      </c>
      <c r="C325" s="38" t="s">
        <v>35</v>
      </c>
      <c r="D325" s="189">
        <v>605000</v>
      </c>
      <c r="E325" s="190" t="s">
        <v>12</v>
      </c>
      <c r="F325" s="193">
        <v>605000</v>
      </c>
      <c r="G325" s="192">
        <v>605000</v>
      </c>
      <c r="H325" s="191">
        <v>6050</v>
      </c>
      <c r="I325" s="192">
        <v>42767</v>
      </c>
      <c r="J325" s="421"/>
    </row>
    <row r="326" spans="1:10" ht="23.25">
      <c r="A326" s="38">
        <v>15</v>
      </c>
      <c r="B326" s="200">
        <v>42033000</v>
      </c>
      <c r="C326" s="38" t="s">
        <v>23</v>
      </c>
      <c r="D326" s="189">
        <v>80375</v>
      </c>
      <c r="E326" s="190" t="s">
        <v>24</v>
      </c>
      <c r="F326" s="191">
        <v>4501</v>
      </c>
      <c r="G326" s="192">
        <v>526546.04</v>
      </c>
      <c r="H326" s="191">
        <v>0</v>
      </c>
      <c r="I326" s="192">
        <v>36858.229999999996</v>
      </c>
      <c r="J326" s="418"/>
    </row>
    <row r="327" spans="1:10" ht="23.25">
      <c r="A327" s="38">
        <v>16</v>
      </c>
      <c r="B327" s="198">
        <v>9102</v>
      </c>
      <c r="C327" s="38" t="s">
        <v>26</v>
      </c>
      <c r="D327" s="195">
        <v>96294</v>
      </c>
      <c r="E327" s="190" t="s">
        <v>27</v>
      </c>
      <c r="F327" s="192">
        <v>3069</v>
      </c>
      <c r="G327" s="192">
        <v>418802</v>
      </c>
      <c r="H327" s="191">
        <v>20935.280000000002</v>
      </c>
      <c r="I327" s="192">
        <v>30776.319999999996</v>
      </c>
      <c r="J327" s="418"/>
    </row>
    <row r="328" spans="1:10" ht="23.25">
      <c r="A328" s="38">
        <v>17</v>
      </c>
      <c r="B328" s="198">
        <v>41012090</v>
      </c>
      <c r="C328" s="38" t="s">
        <v>399</v>
      </c>
      <c r="D328" s="189">
        <v>9605</v>
      </c>
      <c r="E328" s="190" t="s">
        <v>400</v>
      </c>
      <c r="F328" s="193">
        <v>15780</v>
      </c>
      <c r="G328" s="192">
        <v>384658</v>
      </c>
      <c r="H328" s="191">
        <v>0</v>
      </c>
      <c r="I328" s="192">
        <v>0</v>
      </c>
      <c r="J328" s="418"/>
    </row>
    <row r="329" spans="1:10" ht="23.25">
      <c r="A329" s="38">
        <v>18</v>
      </c>
      <c r="B329" s="200">
        <v>12024100</v>
      </c>
      <c r="C329" s="38" t="s">
        <v>25</v>
      </c>
      <c r="D329" s="189">
        <v>17500</v>
      </c>
      <c r="E329" s="190" t="s">
        <v>12</v>
      </c>
      <c r="F329" s="193">
        <v>17500</v>
      </c>
      <c r="G329" s="192">
        <v>350000</v>
      </c>
      <c r="H329" s="191">
        <v>0</v>
      </c>
      <c r="I329" s="192">
        <v>0</v>
      </c>
      <c r="J329" s="418"/>
    </row>
    <row r="330" spans="1:10" ht="23.25">
      <c r="A330" s="38">
        <v>19</v>
      </c>
      <c r="B330" s="200">
        <v>64041900</v>
      </c>
      <c r="C330" s="38" t="s">
        <v>401</v>
      </c>
      <c r="D330" s="189">
        <v>6684</v>
      </c>
      <c r="E330" s="190" t="s">
        <v>402</v>
      </c>
      <c r="F330" s="193">
        <v>1586</v>
      </c>
      <c r="G330" s="192">
        <v>346616.74</v>
      </c>
      <c r="H330" s="191">
        <v>103916.80999999998</v>
      </c>
      <c r="I330" s="192">
        <v>31537.36</v>
      </c>
      <c r="J330" s="418"/>
    </row>
    <row r="331" spans="1:10" ht="23.25">
      <c r="A331" s="186" t="s">
        <v>2</v>
      </c>
      <c r="B331" s="186" t="s">
        <v>3</v>
      </c>
      <c r="C331" s="186" t="s">
        <v>4</v>
      </c>
      <c r="D331" s="433" t="s">
        <v>5</v>
      </c>
      <c r="E331" s="434"/>
      <c r="F331" s="187" t="s">
        <v>6</v>
      </c>
      <c r="G331" s="187" t="s">
        <v>7</v>
      </c>
      <c r="H331" s="203" t="s">
        <v>8</v>
      </c>
      <c r="I331" s="203" t="s">
        <v>9</v>
      </c>
      <c r="J331" s="247" t="s">
        <v>10</v>
      </c>
    </row>
    <row r="332" spans="1:10" ht="23.25">
      <c r="A332" s="38">
        <v>20</v>
      </c>
      <c r="B332" s="38" t="s">
        <v>39</v>
      </c>
      <c r="C332" s="205" t="s">
        <v>40</v>
      </c>
      <c r="D332" s="202">
        <v>974204</v>
      </c>
      <c r="E332" s="190" t="s">
        <v>39</v>
      </c>
      <c r="F332" s="192">
        <v>298594</v>
      </c>
      <c r="G332" s="192">
        <v>4656096.909999995</v>
      </c>
      <c r="H332" s="192">
        <v>294521.3699999999</v>
      </c>
      <c r="I332" s="192">
        <v>313869.00000000006</v>
      </c>
      <c r="J332" s="418"/>
    </row>
    <row r="333" spans="1:10" ht="23.25">
      <c r="A333" s="433" t="s">
        <v>41</v>
      </c>
      <c r="B333" s="435"/>
      <c r="C333" s="435"/>
      <c r="D333" s="435"/>
      <c r="E333" s="434"/>
      <c r="F333" s="206">
        <f>SUM(F312:F332)</f>
        <v>9714607</v>
      </c>
      <c r="G333" s="206">
        <f>SUM(G312:G332)</f>
        <v>91231850.72</v>
      </c>
      <c r="H333" s="206">
        <f>SUM(H312:H332)</f>
        <v>948534.9999999999</v>
      </c>
      <c r="I333" s="206">
        <f>SUM(I312:I332)</f>
        <v>3576648.0000000005</v>
      </c>
      <c r="J333" s="419"/>
    </row>
    <row r="334" spans="1:10" ht="23.25">
      <c r="A334" s="49"/>
      <c r="B334" s="106"/>
      <c r="C334" s="106"/>
      <c r="D334" s="208"/>
      <c r="E334" s="236"/>
      <c r="F334" s="177"/>
      <c r="G334" s="237"/>
      <c r="H334" s="177"/>
      <c r="I334" s="177"/>
      <c r="J334" s="420"/>
    </row>
    <row r="335" spans="1:10" ht="23.25">
      <c r="A335" s="207" t="s">
        <v>42</v>
      </c>
      <c r="B335" s="106"/>
      <c r="C335" s="106"/>
      <c r="D335" s="208"/>
      <c r="E335" s="209"/>
      <c r="F335" s="177"/>
      <c r="G335" s="177"/>
      <c r="H335" s="177"/>
      <c r="I335" s="177"/>
      <c r="J335" s="420"/>
    </row>
    <row r="336" spans="1:10" ht="23.25">
      <c r="A336" s="49"/>
      <c r="B336" s="106"/>
      <c r="C336" s="106"/>
      <c r="D336" s="208"/>
      <c r="E336" s="236"/>
      <c r="F336" s="177"/>
      <c r="G336" s="177"/>
      <c r="H336" s="177"/>
      <c r="I336" s="177"/>
      <c r="J336" s="420"/>
    </row>
    <row r="353" spans="1:10" ht="23.25">
      <c r="A353" s="431" t="s">
        <v>0</v>
      </c>
      <c r="B353" s="431"/>
      <c r="C353" s="431"/>
      <c r="D353" s="431"/>
      <c r="E353" s="431"/>
      <c r="F353" s="431"/>
      <c r="G353" s="431"/>
      <c r="H353" s="431"/>
      <c r="I353" s="431"/>
      <c r="J353" s="431"/>
    </row>
    <row r="354" spans="1:10" ht="23.25">
      <c r="A354" s="431" t="s">
        <v>427</v>
      </c>
      <c r="B354" s="431"/>
      <c r="C354" s="431"/>
      <c r="D354" s="431"/>
      <c r="E354" s="431"/>
      <c r="F354" s="431"/>
      <c r="G354" s="431"/>
      <c r="H354" s="431"/>
      <c r="I354" s="431"/>
      <c r="J354" s="431"/>
    </row>
    <row r="355" spans="1:10" ht="23.25">
      <c r="A355" s="186" t="s">
        <v>2</v>
      </c>
      <c r="B355" s="186" t="s">
        <v>3</v>
      </c>
      <c r="C355" s="186" t="s">
        <v>4</v>
      </c>
      <c r="D355" s="432" t="s">
        <v>5</v>
      </c>
      <c r="E355" s="432"/>
      <c r="F355" s="187" t="s">
        <v>6</v>
      </c>
      <c r="G355" s="187" t="s">
        <v>7</v>
      </c>
      <c r="H355" s="187" t="s">
        <v>8</v>
      </c>
      <c r="I355" s="187" t="s">
        <v>9</v>
      </c>
      <c r="J355" s="247" t="s">
        <v>10</v>
      </c>
    </row>
    <row r="356" spans="1:10" ht="23.25">
      <c r="A356" s="38">
        <v>1</v>
      </c>
      <c r="B356" s="188">
        <v>7049011</v>
      </c>
      <c r="C356" s="38" t="s">
        <v>14</v>
      </c>
      <c r="D356" s="189">
        <v>6487100</v>
      </c>
      <c r="E356" s="201" t="s">
        <v>12</v>
      </c>
      <c r="F356" s="193">
        <v>6487100</v>
      </c>
      <c r="G356" s="192">
        <v>64871000</v>
      </c>
      <c r="H356" s="191">
        <v>0</v>
      </c>
      <c r="I356" s="192">
        <v>0</v>
      </c>
      <c r="J356" s="418"/>
    </row>
    <row r="357" spans="1:10" ht="23.25">
      <c r="A357" s="38">
        <v>2</v>
      </c>
      <c r="B357" s="200">
        <v>4407</v>
      </c>
      <c r="C357" s="38" t="s">
        <v>18</v>
      </c>
      <c r="D357" s="230">
        <v>4371.516</v>
      </c>
      <c r="E357" s="190" t="s">
        <v>19</v>
      </c>
      <c r="F357" s="193">
        <v>4371516</v>
      </c>
      <c r="G357" s="192">
        <v>23879754</v>
      </c>
      <c r="H357" s="191">
        <v>243320.00000000006</v>
      </c>
      <c r="I357" s="192">
        <v>1688610</v>
      </c>
      <c r="J357" s="418"/>
    </row>
    <row r="358" spans="1:10" ht="23.25">
      <c r="A358" s="38">
        <v>3</v>
      </c>
      <c r="B358" s="200">
        <v>12024100</v>
      </c>
      <c r="C358" s="38" t="s">
        <v>25</v>
      </c>
      <c r="D358" s="189">
        <v>675100</v>
      </c>
      <c r="E358" s="201" t="s">
        <v>12</v>
      </c>
      <c r="F358" s="191">
        <v>675100</v>
      </c>
      <c r="G358" s="192">
        <v>13502000</v>
      </c>
      <c r="H358" s="192">
        <v>0</v>
      </c>
      <c r="I358" s="192">
        <v>0</v>
      </c>
      <c r="J358" s="418"/>
    </row>
    <row r="359" spans="1:10" ht="23.25">
      <c r="A359" s="38">
        <v>4</v>
      </c>
      <c r="B359" s="194">
        <v>7069000</v>
      </c>
      <c r="C359" s="38" t="s">
        <v>21</v>
      </c>
      <c r="D359" s="189">
        <v>785200</v>
      </c>
      <c r="E359" s="201" t="s">
        <v>12</v>
      </c>
      <c r="F359" s="193">
        <v>785200</v>
      </c>
      <c r="G359" s="192">
        <v>11778000</v>
      </c>
      <c r="H359" s="191">
        <v>0</v>
      </c>
      <c r="I359" s="192">
        <v>0</v>
      </c>
      <c r="J359" s="418"/>
    </row>
    <row r="360" spans="1:10" ht="23.25">
      <c r="A360" s="38">
        <v>5</v>
      </c>
      <c r="B360" s="188" t="s">
        <v>15</v>
      </c>
      <c r="C360" s="38" t="s">
        <v>16</v>
      </c>
      <c r="D360" s="232">
        <v>1243096</v>
      </c>
      <c r="E360" s="201" t="s">
        <v>17</v>
      </c>
      <c r="F360" s="192">
        <v>89183</v>
      </c>
      <c r="G360" s="193">
        <v>10639551.33</v>
      </c>
      <c r="H360" s="192">
        <v>50035.799999999996</v>
      </c>
      <c r="I360" s="192">
        <v>748271.0700000001</v>
      </c>
      <c r="J360" s="418"/>
    </row>
    <row r="361" spans="1:10" ht="23.25">
      <c r="A361" s="38">
        <v>6</v>
      </c>
      <c r="B361" s="188">
        <v>8039000</v>
      </c>
      <c r="C361" s="38" t="s">
        <v>20</v>
      </c>
      <c r="D361" s="189">
        <v>1445000</v>
      </c>
      <c r="E361" s="201" t="s">
        <v>12</v>
      </c>
      <c r="F361" s="193">
        <v>1445000</v>
      </c>
      <c r="G361" s="192">
        <v>10115000</v>
      </c>
      <c r="H361" s="193">
        <v>0</v>
      </c>
      <c r="I361" s="192">
        <v>0</v>
      </c>
      <c r="J361" s="418"/>
    </row>
    <row r="362" spans="1:10" ht="23.25">
      <c r="A362" s="38">
        <v>7</v>
      </c>
      <c r="B362" s="188">
        <v>7141011</v>
      </c>
      <c r="C362" s="38" t="s">
        <v>226</v>
      </c>
      <c r="D362" s="189">
        <v>500000</v>
      </c>
      <c r="E362" s="201" t="s">
        <v>12</v>
      </c>
      <c r="F362" s="193">
        <v>500000</v>
      </c>
      <c r="G362" s="192">
        <v>3500000</v>
      </c>
      <c r="H362" s="193">
        <v>0</v>
      </c>
      <c r="I362" s="192">
        <v>0</v>
      </c>
      <c r="J362" s="418"/>
    </row>
    <row r="363" spans="1:10" ht="23.25">
      <c r="A363" s="38">
        <v>8</v>
      </c>
      <c r="B363" s="188">
        <v>21011210</v>
      </c>
      <c r="C363" s="38" t="s">
        <v>396</v>
      </c>
      <c r="D363" s="232">
        <v>1689</v>
      </c>
      <c r="E363" s="201" t="s">
        <v>186</v>
      </c>
      <c r="F363" s="193">
        <v>20268</v>
      </c>
      <c r="G363" s="192">
        <v>2172104</v>
      </c>
      <c r="H363" s="193">
        <v>0</v>
      </c>
      <c r="I363" s="192">
        <v>152047.00000000003</v>
      </c>
      <c r="J363" s="418"/>
    </row>
    <row r="364" spans="1:10" ht="23.25">
      <c r="A364" s="38">
        <v>9</v>
      </c>
      <c r="B364" s="194">
        <v>91021900</v>
      </c>
      <c r="C364" s="38" t="s">
        <v>26</v>
      </c>
      <c r="D364" s="232">
        <v>183204</v>
      </c>
      <c r="E364" s="201" t="s">
        <v>27</v>
      </c>
      <c r="F364" s="193">
        <v>5922</v>
      </c>
      <c r="G364" s="192">
        <v>801943.4400000001</v>
      </c>
      <c r="H364" s="193">
        <v>40092.51</v>
      </c>
      <c r="I364" s="192">
        <v>58937.590000000004</v>
      </c>
      <c r="J364" s="418"/>
    </row>
    <row r="365" spans="1:10" ht="23.25">
      <c r="A365" s="38">
        <v>10</v>
      </c>
      <c r="B365" s="200">
        <v>44029090</v>
      </c>
      <c r="C365" s="38" t="s">
        <v>257</v>
      </c>
      <c r="D365" s="189">
        <v>371766</v>
      </c>
      <c r="E365" s="201" t="s">
        <v>12</v>
      </c>
      <c r="F365" s="193">
        <v>371766</v>
      </c>
      <c r="G365" s="192">
        <v>743532</v>
      </c>
      <c r="H365" s="191">
        <v>0</v>
      </c>
      <c r="I365" s="192">
        <v>52047</v>
      </c>
      <c r="J365" s="418"/>
    </row>
    <row r="366" spans="1:10" ht="23.25">
      <c r="A366" s="38">
        <v>11</v>
      </c>
      <c r="B366" s="199">
        <v>1301</v>
      </c>
      <c r="C366" s="38" t="s">
        <v>258</v>
      </c>
      <c r="D366" s="189">
        <v>35375</v>
      </c>
      <c r="E366" s="201" t="s">
        <v>12</v>
      </c>
      <c r="F366" s="192">
        <v>35375</v>
      </c>
      <c r="G366" s="191">
        <v>670900</v>
      </c>
      <c r="H366" s="192">
        <v>7095</v>
      </c>
      <c r="I366" s="193">
        <v>0</v>
      </c>
      <c r="J366" s="418"/>
    </row>
    <row r="367" spans="1:10" ht="23.25">
      <c r="A367" s="38">
        <v>12</v>
      </c>
      <c r="B367" s="199">
        <v>3923</v>
      </c>
      <c r="C367" s="38" t="s">
        <v>37</v>
      </c>
      <c r="D367" s="232">
        <v>18799</v>
      </c>
      <c r="E367" s="201" t="s">
        <v>17</v>
      </c>
      <c r="F367" s="192">
        <v>7609</v>
      </c>
      <c r="G367" s="192">
        <v>639957.9999999999</v>
      </c>
      <c r="H367" s="191">
        <v>60583.53</v>
      </c>
      <c r="I367" s="192">
        <v>49037.939999999995</v>
      </c>
      <c r="J367" s="418"/>
    </row>
    <row r="368" spans="1:10" ht="23.25">
      <c r="A368" s="38">
        <v>13</v>
      </c>
      <c r="B368" s="198">
        <v>31052000</v>
      </c>
      <c r="C368" s="38" t="s">
        <v>428</v>
      </c>
      <c r="D368" s="339">
        <v>29000</v>
      </c>
      <c r="E368" s="201" t="s">
        <v>12</v>
      </c>
      <c r="F368" s="193">
        <v>29000</v>
      </c>
      <c r="G368" s="192">
        <v>563325</v>
      </c>
      <c r="H368" s="192">
        <v>0</v>
      </c>
      <c r="I368" s="191">
        <v>0</v>
      </c>
      <c r="J368" s="418"/>
    </row>
    <row r="369" spans="1:10" ht="23.25">
      <c r="A369" s="38">
        <v>14</v>
      </c>
      <c r="B369" s="200">
        <v>1211</v>
      </c>
      <c r="C369" s="38" t="s">
        <v>256</v>
      </c>
      <c r="D369" s="189">
        <v>87300</v>
      </c>
      <c r="E369" s="201" t="s">
        <v>12</v>
      </c>
      <c r="F369" s="193">
        <v>87300</v>
      </c>
      <c r="G369" s="192">
        <v>525329</v>
      </c>
      <c r="H369" s="191">
        <v>14694</v>
      </c>
      <c r="I369" s="192">
        <v>0</v>
      </c>
      <c r="J369" s="418"/>
    </row>
    <row r="370" spans="1:10" ht="23.25">
      <c r="A370" s="38">
        <v>15</v>
      </c>
      <c r="B370" s="200">
        <v>4202</v>
      </c>
      <c r="C370" s="38" t="s">
        <v>30</v>
      </c>
      <c r="D370" s="189">
        <v>97608</v>
      </c>
      <c r="E370" s="201" t="s">
        <v>31</v>
      </c>
      <c r="F370" s="192">
        <v>6322</v>
      </c>
      <c r="G370" s="193">
        <v>511396.89</v>
      </c>
      <c r="H370" s="192">
        <v>712.44</v>
      </c>
      <c r="I370" s="191">
        <v>35847.68</v>
      </c>
      <c r="J370" s="418"/>
    </row>
    <row r="371" spans="1:10" ht="23.25">
      <c r="A371" s="38">
        <v>16</v>
      </c>
      <c r="B371" s="200">
        <v>44013900</v>
      </c>
      <c r="C371" s="38" t="s">
        <v>35</v>
      </c>
      <c r="D371" s="189">
        <v>425000</v>
      </c>
      <c r="E371" s="201" t="s">
        <v>12</v>
      </c>
      <c r="F371" s="193">
        <v>425000</v>
      </c>
      <c r="G371" s="192">
        <v>425000</v>
      </c>
      <c r="H371" s="191">
        <v>4250</v>
      </c>
      <c r="I371" s="192">
        <v>30041</v>
      </c>
      <c r="J371" s="418"/>
    </row>
    <row r="372" spans="1:10" ht="23.25">
      <c r="A372" s="38">
        <v>17</v>
      </c>
      <c r="B372" s="198">
        <v>3926</v>
      </c>
      <c r="C372" s="38" t="s">
        <v>37</v>
      </c>
      <c r="D372" s="195">
        <v>20573</v>
      </c>
      <c r="E372" s="201" t="s">
        <v>17</v>
      </c>
      <c r="F372" s="192">
        <v>7558</v>
      </c>
      <c r="G372" s="192">
        <v>394554.13</v>
      </c>
      <c r="H372" s="192">
        <v>37480.75000000001</v>
      </c>
      <c r="I372" s="191">
        <v>30162.52</v>
      </c>
      <c r="J372" s="418"/>
    </row>
    <row r="373" spans="1:10" ht="23.25">
      <c r="A373" s="38">
        <v>18</v>
      </c>
      <c r="B373" s="188">
        <v>7142090</v>
      </c>
      <c r="C373" s="38" t="s">
        <v>11</v>
      </c>
      <c r="D373" s="189">
        <v>22800</v>
      </c>
      <c r="E373" s="201" t="s">
        <v>12</v>
      </c>
      <c r="F373" s="193">
        <v>22800</v>
      </c>
      <c r="G373" s="192">
        <v>342000</v>
      </c>
      <c r="H373" s="193">
        <v>0</v>
      </c>
      <c r="I373" s="192">
        <v>0</v>
      </c>
      <c r="J373" s="418"/>
    </row>
    <row r="374" spans="1:10" ht="23.25">
      <c r="A374" s="38">
        <v>19</v>
      </c>
      <c r="B374" s="200">
        <v>7323</v>
      </c>
      <c r="C374" s="38" t="s">
        <v>429</v>
      </c>
      <c r="D374" s="189">
        <v>513</v>
      </c>
      <c r="E374" s="201" t="s">
        <v>17</v>
      </c>
      <c r="F374" s="192">
        <v>1254</v>
      </c>
      <c r="G374" s="193">
        <v>313454.83</v>
      </c>
      <c r="H374" s="192">
        <v>286</v>
      </c>
      <c r="I374" s="191">
        <v>205.85999999999999</v>
      </c>
      <c r="J374" s="418"/>
    </row>
    <row r="375" spans="1:10" ht="23.25">
      <c r="A375" s="186" t="s">
        <v>2</v>
      </c>
      <c r="B375" s="186" t="s">
        <v>3</v>
      </c>
      <c r="C375" s="186" t="s">
        <v>4</v>
      </c>
      <c r="D375" s="432" t="s">
        <v>5</v>
      </c>
      <c r="E375" s="432"/>
      <c r="F375" s="187" t="s">
        <v>6</v>
      </c>
      <c r="G375" s="187" t="s">
        <v>7</v>
      </c>
      <c r="H375" s="187" t="s">
        <v>8</v>
      </c>
      <c r="I375" s="187" t="s">
        <v>9</v>
      </c>
      <c r="J375" s="247" t="s">
        <v>10</v>
      </c>
    </row>
    <row r="376" spans="1:10" ht="23.25">
      <c r="A376" s="38">
        <v>20</v>
      </c>
      <c r="B376" s="38" t="s">
        <v>39</v>
      </c>
      <c r="C376" s="205" t="s">
        <v>40</v>
      </c>
      <c r="D376" s="202">
        <v>637085</v>
      </c>
      <c r="E376" s="190" t="s">
        <v>39</v>
      </c>
      <c r="F376" s="192">
        <v>124103</v>
      </c>
      <c r="G376" s="192">
        <v>4096776.38</v>
      </c>
      <c r="H376" s="192">
        <v>402207.97000000003</v>
      </c>
      <c r="I376" s="192">
        <v>209682.3399999999</v>
      </c>
      <c r="J376" s="418"/>
    </row>
    <row r="377" spans="1:10" ht="23.25">
      <c r="A377" s="432" t="s">
        <v>41</v>
      </c>
      <c r="B377" s="432"/>
      <c r="C377" s="432"/>
      <c r="D377" s="432"/>
      <c r="E377" s="432"/>
      <c r="F377" s="206">
        <f>SUM(F356:F376)</f>
        <v>15497376</v>
      </c>
      <c r="G377" s="206">
        <f>SUM(G356:G376)</f>
        <v>150485578.99999997</v>
      </c>
      <c r="H377" s="206">
        <f>SUM(H356:H376)</f>
        <v>860758.0000000001</v>
      </c>
      <c r="I377" s="206">
        <f>SUM(I356:I376)</f>
        <v>3054890</v>
      </c>
      <c r="J377" s="419"/>
    </row>
    <row r="378" spans="1:10" ht="23.25">
      <c r="A378" s="49"/>
      <c r="B378" s="106"/>
      <c r="C378" s="106"/>
      <c r="D378" s="208"/>
      <c r="E378" s="236"/>
      <c r="F378" s="177"/>
      <c r="G378" s="237"/>
      <c r="H378" s="177"/>
      <c r="I378" s="177"/>
      <c r="J378" s="420"/>
    </row>
    <row r="397" spans="1:10" ht="23.25">
      <c r="A397" s="431" t="s">
        <v>0</v>
      </c>
      <c r="B397" s="431"/>
      <c r="C397" s="431"/>
      <c r="D397" s="431"/>
      <c r="E397" s="431"/>
      <c r="F397" s="431"/>
      <c r="G397" s="431"/>
      <c r="H397" s="431"/>
      <c r="I397" s="431"/>
      <c r="J397" s="431"/>
    </row>
    <row r="398" spans="1:10" ht="23.25">
      <c r="A398" s="431" t="s">
        <v>449</v>
      </c>
      <c r="B398" s="431"/>
      <c r="C398" s="431"/>
      <c r="D398" s="431"/>
      <c r="E398" s="431"/>
      <c r="F398" s="431"/>
      <c r="G398" s="431"/>
      <c r="H398" s="431"/>
      <c r="I398" s="431"/>
      <c r="J398" s="431"/>
    </row>
    <row r="399" spans="1:10" ht="23.25">
      <c r="A399" s="186" t="s">
        <v>2</v>
      </c>
      <c r="B399" s="186" t="s">
        <v>3</v>
      </c>
      <c r="C399" s="186" t="s">
        <v>4</v>
      </c>
      <c r="D399" s="432" t="s">
        <v>5</v>
      </c>
      <c r="E399" s="432"/>
      <c r="F399" s="187" t="s">
        <v>6</v>
      </c>
      <c r="G399" s="187" t="s">
        <v>7</v>
      </c>
      <c r="H399" s="187" t="s">
        <v>8</v>
      </c>
      <c r="I399" s="187" t="s">
        <v>9</v>
      </c>
      <c r="J399" s="247" t="s">
        <v>10</v>
      </c>
    </row>
    <row r="400" spans="1:10" ht="23.25">
      <c r="A400" s="38">
        <v>1</v>
      </c>
      <c r="B400" s="351">
        <v>7049011</v>
      </c>
      <c r="C400" s="38" t="s">
        <v>14</v>
      </c>
      <c r="D400" s="189">
        <v>4897500</v>
      </c>
      <c r="E400" s="190" t="s">
        <v>298</v>
      </c>
      <c r="F400" s="40">
        <v>4897500</v>
      </c>
      <c r="G400" s="192">
        <v>68622000</v>
      </c>
      <c r="H400" s="229">
        <v>0</v>
      </c>
      <c r="I400" s="40">
        <v>0</v>
      </c>
      <c r="J400" s="418"/>
    </row>
    <row r="401" spans="1:10" ht="23.25">
      <c r="A401" s="38">
        <v>2</v>
      </c>
      <c r="B401" s="200">
        <v>12024100</v>
      </c>
      <c r="C401" s="38" t="s">
        <v>25</v>
      </c>
      <c r="D401" s="189">
        <v>1791850</v>
      </c>
      <c r="E401" s="190" t="s">
        <v>298</v>
      </c>
      <c r="F401" s="193">
        <v>1791850</v>
      </c>
      <c r="G401" s="192">
        <v>36599500</v>
      </c>
      <c r="H401" s="191">
        <v>0</v>
      </c>
      <c r="I401" s="231">
        <v>0</v>
      </c>
      <c r="J401" s="418"/>
    </row>
    <row r="402" spans="1:10" ht="23.25">
      <c r="A402" s="38">
        <v>3</v>
      </c>
      <c r="B402" s="200">
        <v>4407</v>
      </c>
      <c r="C402" s="38" t="s">
        <v>18</v>
      </c>
      <c r="D402" s="230">
        <v>4172.541</v>
      </c>
      <c r="E402" s="201" t="s">
        <v>19</v>
      </c>
      <c r="F402" s="192">
        <v>4172541</v>
      </c>
      <c r="G402" s="192">
        <v>23765561</v>
      </c>
      <c r="H402" s="191">
        <v>302667.5699999999</v>
      </c>
      <c r="I402" s="192">
        <v>1684770.6</v>
      </c>
      <c r="J402" s="418"/>
    </row>
    <row r="403" spans="1:10" ht="23.25">
      <c r="A403" s="38">
        <v>4</v>
      </c>
      <c r="B403" s="188">
        <v>8039000</v>
      </c>
      <c r="C403" s="38" t="s">
        <v>20</v>
      </c>
      <c r="D403" s="189">
        <v>2020400</v>
      </c>
      <c r="E403" s="190" t="s">
        <v>298</v>
      </c>
      <c r="F403" s="193">
        <v>2020400</v>
      </c>
      <c r="G403" s="197">
        <v>14142800</v>
      </c>
      <c r="H403" s="191">
        <v>0</v>
      </c>
      <c r="I403" s="192">
        <v>0</v>
      </c>
      <c r="J403" s="418"/>
    </row>
    <row r="404" spans="1:10" ht="23.25">
      <c r="A404" s="38">
        <v>5</v>
      </c>
      <c r="B404" s="194">
        <v>7142090</v>
      </c>
      <c r="C404" s="38" t="s">
        <v>11</v>
      </c>
      <c r="D404" s="189">
        <v>871100</v>
      </c>
      <c r="E404" s="190" t="s">
        <v>298</v>
      </c>
      <c r="F404" s="193">
        <v>871100</v>
      </c>
      <c r="G404" s="197">
        <v>13136500</v>
      </c>
      <c r="H404" s="192">
        <v>0</v>
      </c>
      <c r="I404" s="191">
        <v>0</v>
      </c>
      <c r="J404" s="418"/>
    </row>
    <row r="405" spans="1:10" ht="23.25">
      <c r="A405" s="38">
        <v>6</v>
      </c>
      <c r="B405" s="200" t="s">
        <v>15</v>
      </c>
      <c r="C405" s="38" t="s">
        <v>16</v>
      </c>
      <c r="D405" s="232">
        <v>1524722</v>
      </c>
      <c r="E405" s="190" t="s">
        <v>17</v>
      </c>
      <c r="F405" s="197">
        <v>108693</v>
      </c>
      <c r="G405" s="193">
        <v>12026534.22</v>
      </c>
      <c r="H405" s="192">
        <v>47129.56</v>
      </c>
      <c r="I405" s="192">
        <v>845155.7800000003</v>
      </c>
      <c r="J405" s="418"/>
    </row>
    <row r="406" spans="1:10" ht="23.25">
      <c r="A406" s="38">
        <v>7</v>
      </c>
      <c r="B406" s="194">
        <v>7069000</v>
      </c>
      <c r="C406" s="38" t="s">
        <v>21</v>
      </c>
      <c r="D406" s="189">
        <v>781100</v>
      </c>
      <c r="E406" s="190" t="s">
        <v>298</v>
      </c>
      <c r="F406" s="193">
        <v>781100</v>
      </c>
      <c r="G406" s="197">
        <v>11716500</v>
      </c>
      <c r="H406" s="193">
        <v>0</v>
      </c>
      <c r="I406" s="192">
        <v>0</v>
      </c>
      <c r="J406" s="418"/>
    </row>
    <row r="407" spans="1:10" ht="23.25">
      <c r="A407" s="38">
        <v>8</v>
      </c>
      <c r="B407" s="38">
        <v>12024200</v>
      </c>
      <c r="C407" s="38" t="s">
        <v>253</v>
      </c>
      <c r="D407" s="189">
        <v>199100</v>
      </c>
      <c r="E407" s="190" t="s">
        <v>298</v>
      </c>
      <c r="F407" s="191">
        <v>199100</v>
      </c>
      <c r="G407" s="192">
        <v>8959500</v>
      </c>
      <c r="H407" s="197">
        <v>0</v>
      </c>
      <c r="I407" s="197">
        <v>0</v>
      </c>
      <c r="J407" s="418"/>
    </row>
    <row r="408" spans="1:10" ht="23.25">
      <c r="A408" s="38">
        <v>9</v>
      </c>
      <c r="B408" s="200">
        <v>44034990</v>
      </c>
      <c r="C408" s="38" t="s">
        <v>450</v>
      </c>
      <c r="D408" s="232">
        <v>102</v>
      </c>
      <c r="E408" s="190" t="s">
        <v>19</v>
      </c>
      <c r="F408" s="193">
        <v>102152</v>
      </c>
      <c r="G408" s="197">
        <v>1363743</v>
      </c>
      <c r="H408" s="193">
        <v>13637</v>
      </c>
      <c r="I408" s="192">
        <v>96416</v>
      </c>
      <c r="J408" s="418"/>
    </row>
    <row r="409" spans="1:10" ht="23.25">
      <c r="A409" s="38">
        <v>10</v>
      </c>
      <c r="B409" s="38">
        <v>87059090</v>
      </c>
      <c r="C409" s="38" t="s">
        <v>451</v>
      </c>
      <c r="D409" s="232">
        <v>3</v>
      </c>
      <c r="E409" s="190" t="s">
        <v>33</v>
      </c>
      <c r="F409" s="193">
        <v>31100</v>
      </c>
      <c r="G409" s="192">
        <v>1235522</v>
      </c>
      <c r="H409" s="191">
        <v>0</v>
      </c>
      <c r="I409" s="192">
        <v>0</v>
      </c>
      <c r="J409" s="418" t="s">
        <v>34</v>
      </c>
    </row>
    <row r="410" spans="1:10" ht="23.25">
      <c r="A410" s="38">
        <v>11</v>
      </c>
      <c r="B410" s="188">
        <v>21011210</v>
      </c>
      <c r="C410" s="38" t="s">
        <v>396</v>
      </c>
      <c r="D410" s="232">
        <v>850</v>
      </c>
      <c r="E410" s="190" t="s">
        <v>186</v>
      </c>
      <c r="F410" s="193">
        <v>10200</v>
      </c>
      <c r="G410" s="192">
        <v>1172848</v>
      </c>
      <c r="H410" s="193">
        <v>0</v>
      </c>
      <c r="I410" s="192">
        <v>82099</v>
      </c>
      <c r="J410" s="418"/>
    </row>
    <row r="411" spans="1:10" ht="23.25">
      <c r="A411" s="38">
        <v>12</v>
      </c>
      <c r="B411" s="198">
        <v>3923</v>
      </c>
      <c r="C411" s="38" t="s">
        <v>37</v>
      </c>
      <c r="D411" s="352">
        <v>28187</v>
      </c>
      <c r="E411" s="190" t="s">
        <v>17</v>
      </c>
      <c r="F411" s="192">
        <v>12750</v>
      </c>
      <c r="G411" s="192">
        <v>1059483.47</v>
      </c>
      <c r="H411" s="192">
        <v>105601.11000000003</v>
      </c>
      <c r="I411" s="191">
        <v>81555.94000000002</v>
      </c>
      <c r="J411" s="418"/>
    </row>
    <row r="412" spans="1:10" ht="23.25">
      <c r="A412" s="38">
        <v>13</v>
      </c>
      <c r="B412" s="204">
        <v>7141011</v>
      </c>
      <c r="C412" s="38" t="s">
        <v>226</v>
      </c>
      <c r="D412" s="189">
        <v>150000</v>
      </c>
      <c r="E412" s="190" t="s">
        <v>298</v>
      </c>
      <c r="F412" s="193">
        <v>150000</v>
      </c>
      <c r="G412" s="192">
        <v>1050000</v>
      </c>
      <c r="H412" s="192">
        <v>0</v>
      </c>
      <c r="I412" s="192">
        <v>0</v>
      </c>
      <c r="J412" s="418"/>
    </row>
    <row r="413" spans="1:10" ht="23.25">
      <c r="A413" s="38">
        <v>14</v>
      </c>
      <c r="B413" s="351">
        <v>84295200</v>
      </c>
      <c r="C413" s="38" t="s">
        <v>452</v>
      </c>
      <c r="D413" s="232">
        <v>1</v>
      </c>
      <c r="E413" s="190" t="s">
        <v>33</v>
      </c>
      <c r="F413" s="40">
        <v>24000</v>
      </c>
      <c r="G413" s="192">
        <v>935000</v>
      </c>
      <c r="H413" s="40">
        <v>46750</v>
      </c>
      <c r="I413" s="40">
        <v>68722</v>
      </c>
      <c r="J413" s="418"/>
    </row>
    <row r="414" spans="1:10" ht="23.25">
      <c r="A414" s="38">
        <v>15</v>
      </c>
      <c r="B414" s="200">
        <v>44029090</v>
      </c>
      <c r="C414" s="38" t="s">
        <v>257</v>
      </c>
      <c r="D414" s="189">
        <v>418000</v>
      </c>
      <c r="E414" s="190" t="s">
        <v>298</v>
      </c>
      <c r="F414" s="193">
        <v>418000</v>
      </c>
      <c r="G414" s="192">
        <v>836000</v>
      </c>
      <c r="H414" s="193">
        <v>0</v>
      </c>
      <c r="I414" s="192">
        <v>58520</v>
      </c>
      <c r="J414" s="418"/>
    </row>
    <row r="415" spans="1:10" ht="23.25">
      <c r="A415" s="38">
        <v>16</v>
      </c>
      <c r="B415" s="38">
        <v>9102</v>
      </c>
      <c r="C415" s="38" t="s">
        <v>184</v>
      </c>
      <c r="D415" s="353">
        <v>193455</v>
      </c>
      <c r="E415" s="190" t="s">
        <v>27</v>
      </c>
      <c r="F415" s="197">
        <v>5883</v>
      </c>
      <c r="G415" s="197">
        <v>830696.54</v>
      </c>
      <c r="H415" s="197">
        <v>40932.65999999999</v>
      </c>
      <c r="I415" s="42">
        <v>61005.26</v>
      </c>
      <c r="J415" s="418"/>
    </row>
    <row r="416" spans="1:10" ht="23.25">
      <c r="A416" s="38">
        <v>17</v>
      </c>
      <c r="B416" s="200">
        <v>4202</v>
      </c>
      <c r="C416" s="38" t="s">
        <v>30</v>
      </c>
      <c r="D416" s="232">
        <v>188852</v>
      </c>
      <c r="E416" s="201" t="s">
        <v>31</v>
      </c>
      <c r="F416" s="192">
        <v>10904</v>
      </c>
      <c r="G416" s="191">
        <v>794795.5000000001</v>
      </c>
      <c r="H416" s="192">
        <v>14082.33</v>
      </c>
      <c r="I416" s="192">
        <v>56621.659999999996</v>
      </c>
      <c r="J416" s="418"/>
    </row>
    <row r="417" spans="1:10" ht="23.25">
      <c r="A417" s="38">
        <v>18</v>
      </c>
      <c r="B417" s="198">
        <v>44013900</v>
      </c>
      <c r="C417" s="38" t="s">
        <v>35</v>
      </c>
      <c r="D417" s="189">
        <v>723000</v>
      </c>
      <c r="E417" s="201" t="s">
        <v>298</v>
      </c>
      <c r="F417" s="193">
        <v>723000</v>
      </c>
      <c r="G417" s="192">
        <v>723000</v>
      </c>
      <c r="H417" s="193">
        <v>7230</v>
      </c>
      <c r="I417" s="192">
        <v>51106</v>
      </c>
      <c r="J417" s="418"/>
    </row>
    <row r="418" spans="1:10" ht="23.25">
      <c r="A418" s="38">
        <v>19</v>
      </c>
      <c r="B418" s="199">
        <v>84294090</v>
      </c>
      <c r="C418" s="38" t="s">
        <v>453</v>
      </c>
      <c r="D418" s="232">
        <v>1</v>
      </c>
      <c r="E418" s="201" t="s">
        <v>338</v>
      </c>
      <c r="F418" s="193">
        <v>4300</v>
      </c>
      <c r="G418" s="192">
        <v>666000</v>
      </c>
      <c r="H418" s="192">
        <v>0</v>
      </c>
      <c r="I418" s="193">
        <v>0</v>
      </c>
      <c r="J418" s="418" t="s">
        <v>34</v>
      </c>
    </row>
    <row r="419" spans="1:10" ht="23.25">
      <c r="A419" s="186" t="s">
        <v>2</v>
      </c>
      <c r="B419" s="186" t="s">
        <v>3</v>
      </c>
      <c r="C419" s="186" t="s">
        <v>4</v>
      </c>
      <c r="D419" s="432" t="s">
        <v>5</v>
      </c>
      <c r="E419" s="432"/>
      <c r="F419" s="187" t="s">
        <v>6</v>
      </c>
      <c r="G419" s="187" t="s">
        <v>7</v>
      </c>
      <c r="H419" s="187" t="s">
        <v>8</v>
      </c>
      <c r="I419" s="187" t="s">
        <v>9</v>
      </c>
      <c r="J419" s="247" t="s">
        <v>10</v>
      </c>
    </row>
    <row r="420" spans="1:10" ht="23.25">
      <c r="A420" s="38">
        <v>20</v>
      </c>
      <c r="B420" s="38" t="s">
        <v>39</v>
      </c>
      <c r="C420" s="38" t="s">
        <v>40</v>
      </c>
      <c r="D420" s="353">
        <v>922600</v>
      </c>
      <c r="E420" s="190" t="s">
        <v>39</v>
      </c>
      <c r="F420" s="192">
        <v>337743</v>
      </c>
      <c r="G420" s="197">
        <v>8011319.2</v>
      </c>
      <c r="H420" s="197">
        <v>488604.76999999996</v>
      </c>
      <c r="I420" s="197">
        <v>481789.76</v>
      </c>
      <c r="J420" s="418"/>
    </row>
    <row r="421" spans="1:10" ht="23.25">
      <c r="A421" s="432" t="s">
        <v>41</v>
      </c>
      <c r="B421" s="432"/>
      <c r="C421" s="432"/>
      <c r="D421" s="432"/>
      <c r="E421" s="432"/>
      <c r="F421" s="206">
        <f>SUM(F400:F420)</f>
        <v>16672316</v>
      </c>
      <c r="G421" s="206">
        <f>SUM(G400:G420)</f>
        <v>207647302.92999998</v>
      </c>
      <c r="H421" s="206">
        <f>SUM(H400:H420)</f>
        <v>1066634.9999999998</v>
      </c>
      <c r="I421" s="206">
        <f>SUM(I400:I420)</f>
        <v>3567762</v>
      </c>
      <c r="J421" s="419"/>
    </row>
    <row r="422" spans="1:10" ht="23.25">
      <c r="A422" s="49"/>
      <c r="B422" s="106"/>
      <c r="C422" s="106"/>
      <c r="D422" s="208"/>
      <c r="E422" s="236"/>
      <c r="F422" s="177"/>
      <c r="G422" s="237"/>
      <c r="H422" s="177"/>
      <c r="I422" s="177"/>
      <c r="J422" s="420"/>
    </row>
    <row r="423" spans="1:10" ht="23.25">
      <c r="A423" s="207" t="s">
        <v>42</v>
      </c>
      <c r="B423" s="106"/>
      <c r="C423" s="106"/>
      <c r="D423" s="354"/>
      <c r="E423" s="355"/>
      <c r="F423" s="356"/>
      <c r="G423" s="357"/>
      <c r="H423" s="357"/>
      <c r="I423" s="357"/>
      <c r="J423" s="420"/>
    </row>
    <row r="441" spans="1:10" ht="23.25">
      <c r="A441" s="431" t="s">
        <v>0</v>
      </c>
      <c r="B441" s="431"/>
      <c r="C441" s="431"/>
      <c r="D441" s="431"/>
      <c r="E441" s="431"/>
      <c r="F441" s="431"/>
      <c r="G441" s="431"/>
      <c r="H441" s="431"/>
      <c r="I441" s="431"/>
      <c r="J441" s="431"/>
    </row>
    <row r="442" spans="1:10" ht="23.25">
      <c r="A442" s="431" t="s">
        <v>477</v>
      </c>
      <c r="B442" s="431"/>
      <c r="C442" s="431"/>
      <c r="D442" s="431"/>
      <c r="E442" s="431"/>
      <c r="F442" s="431"/>
      <c r="G442" s="431"/>
      <c r="H442" s="431"/>
      <c r="I442" s="431"/>
      <c r="J442" s="431"/>
    </row>
    <row r="443" spans="1:10" ht="23.25">
      <c r="A443" s="186" t="s">
        <v>2</v>
      </c>
      <c r="B443" s="186" t="s">
        <v>3</v>
      </c>
      <c r="C443" s="186" t="s">
        <v>4</v>
      </c>
      <c r="D443" s="433" t="s">
        <v>5</v>
      </c>
      <c r="E443" s="434"/>
      <c r="F443" s="187" t="s">
        <v>6</v>
      </c>
      <c r="G443" s="187" t="s">
        <v>7</v>
      </c>
      <c r="H443" s="187" t="s">
        <v>8</v>
      </c>
      <c r="I443" s="187" t="s">
        <v>9</v>
      </c>
      <c r="J443" s="247" t="s">
        <v>10</v>
      </c>
    </row>
    <row r="444" spans="1:10" ht="23.25">
      <c r="A444" s="38">
        <v>1</v>
      </c>
      <c r="B444" s="188">
        <v>7049011</v>
      </c>
      <c r="C444" s="38" t="s">
        <v>14</v>
      </c>
      <c r="D444" s="189">
        <v>4213700</v>
      </c>
      <c r="E444" s="190" t="s">
        <v>12</v>
      </c>
      <c r="F444" s="193">
        <v>4213700</v>
      </c>
      <c r="G444" s="197">
        <v>63205500</v>
      </c>
      <c r="H444" s="193">
        <v>0</v>
      </c>
      <c r="I444" s="192">
        <v>0</v>
      </c>
      <c r="J444" s="418"/>
    </row>
    <row r="445" spans="1:10" ht="23.25">
      <c r="A445" s="38">
        <v>2</v>
      </c>
      <c r="B445" s="200">
        <v>12024200</v>
      </c>
      <c r="C445" s="38" t="s">
        <v>253</v>
      </c>
      <c r="D445" s="189">
        <v>1267400</v>
      </c>
      <c r="E445" s="190" t="s">
        <v>12</v>
      </c>
      <c r="F445" s="193">
        <v>1267400</v>
      </c>
      <c r="G445" s="192">
        <v>57033000</v>
      </c>
      <c r="H445" s="191">
        <v>0</v>
      </c>
      <c r="I445" s="192">
        <v>0</v>
      </c>
      <c r="J445" s="418"/>
    </row>
    <row r="446" spans="1:10" ht="23.25">
      <c r="A446" s="38">
        <v>3</v>
      </c>
      <c r="B446" s="194">
        <v>7142090</v>
      </c>
      <c r="C446" s="38" t="s">
        <v>11</v>
      </c>
      <c r="D446" s="189">
        <v>2234000</v>
      </c>
      <c r="E446" s="190" t="s">
        <v>12</v>
      </c>
      <c r="F446" s="193">
        <v>2234000</v>
      </c>
      <c r="G446" s="197">
        <v>33510000</v>
      </c>
      <c r="H446" s="192">
        <v>0</v>
      </c>
      <c r="I446" s="191">
        <v>0</v>
      </c>
      <c r="J446" s="418"/>
    </row>
    <row r="447" spans="1:10" ht="23.25">
      <c r="A447" s="38">
        <v>4</v>
      </c>
      <c r="B447" s="199">
        <v>4407</v>
      </c>
      <c r="C447" s="38" t="s">
        <v>18</v>
      </c>
      <c r="D447" s="230">
        <v>2375.415</v>
      </c>
      <c r="E447" s="201" t="s">
        <v>19</v>
      </c>
      <c r="F447" s="191">
        <v>2375415</v>
      </c>
      <c r="G447" s="192">
        <v>13050754</v>
      </c>
      <c r="H447" s="192">
        <v>144882.50999999998</v>
      </c>
      <c r="I447" s="197">
        <v>923689.7499999999</v>
      </c>
      <c r="J447" s="418"/>
    </row>
    <row r="448" spans="1:10" ht="23.25">
      <c r="A448" s="38">
        <v>5</v>
      </c>
      <c r="B448" s="194">
        <v>8039000</v>
      </c>
      <c r="C448" s="38" t="s">
        <v>20</v>
      </c>
      <c r="D448" s="189">
        <v>1618500</v>
      </c>
      <c r="E448" s="190" t="s">
        <v>12</v>
      </c>
      <c r="F448" s="193">
        <v>1618500</v>
      </c>
      <c r="G448" s="197">
        <v>11329500</v>
      </c>
      <c r="H448" s="191">
        <v>0</v>
      </c>
      <c r="I448" s="192">
        <v>0</v>
      </c>
      <c r="J448" s="418"/>
    </row>
    <row r="449" spans="1:10" ht="23.25">
      <c r="A449" s="38">
        <v>6</v>
      </c>
      <c r="B449" s="188" t="s">
        <v>15</v>
      </c>
      <c r="C449" s="38" t="s">
        <v>16</v>
      </c>
      <c r="D449" s="189">
        <v>1488128</v>
      </c>
      <c r="E449" s="190" t="s">
        <v>17</v>
      </c>
      <c r="F449" s="197">
        <v>104903</v>
      </c>
      <c r="G449" s="193">
        <v>10771927.669999998</v>
      </c>
      <c r="H449" s="192">
        <v>8408.31</v>
      </c>
      <c r="I449" s="191">
        <v>754623.53</v>
      </c>
      <c r="J449" s="418"/>
    </row>
    <row r="450" spans="1:10" ht="23.25">
      <c r="A450" s="38">
        <v>7</v>
      </c>
      <c r="B450" s="194">
        <v>7069000</v>
      </c>
      <c r="C450" s="38" t="s">
        <v>21</v>
      </c>
      <c r="D450" s="189">
        <v>556900</v>
      </c>
      <c r="E450" s="190" t="s">
        <v>12</v>
      </c>
      <c r="F450" s="193">
        <v>556900</v>
      </c>
      <c r="G450" s="197">
        <v>8353500</v>
      </c>
      <c r="H450" s="193">
        <v>0</v>
      </c>
      <c r="I450" s="192">
        <v>0</v>
      </c>
      <c r="J450" s="418"/>
    </row>
    <row r="451" spans="1:10" ht="23.25">
      <c r="A451" s="38">
        <v>8</v>
      </c>
      <c r="B451" s="204">
        <v>12024100</v>
      </c>
      <c r="C451" s="38" t="s">
        <v>25</v>
      </c>
      <c r="D451" s="189">
        <v>349850</v>
      </c>
      <c r="E451" s="190" t="s">
        <v>12</v>
      </c>
      <c r="F451" s="193">
        <v>349850</v>
      </c>
      <c r="G451" s="197">
        <v>6997000</v>
      </c>
      <c r="H451" s="193">
        <v>0</v>
      </c>
      <c r="I451" s="192">
        <v>0</v>
      </c>
      <c r="J451" s="418"/>
    </row>
    <row r="452" spans="1:10" ht="23.25">
      <c r="A452" s="38">
        <v>9</v>
      </c>
      <c r="B452" s="194">
        <v>8013100</v>
      </c>
      <c r="C452" s="38" t="s">
        <v>330</v>
      </c>
      <c r="D452" s="189">
        <v>33684</v>
      </c>
      <c r="E452" s="190" t="s">
        <v>12</v>
      </c>
      <c r="F452" s="193">
        <v>33684</v>
      </c>
      <c r="G452" s="192">
        <v>1666359</v>
      </c>
      <c r="H452" s="191">
        <v>0</v>
      </c>
      <c r="I452" s="192">
        <v>0</v>
      </c>
      <c r="J452" s="418"/>
    </row>
    <row r="453" spans="1:10" ht="23.25">
      <c r="A453" s="38">
        <v>10</v>
      </c>
      <c r="B453" s="194">
        <v>44029090</v>
      </c>
      <c r="C453" s="38" t="s">
        <v>257</v>
      </c>
      <c r="D453" s="189">
        <v>569000</v>
      </c>
      <c r="E453" s="190" t="s">
        <v>12</v>
      </c>
      <c r="F453" s="193">
        <v>569000</v>
      </c>
      <c r="G453" s="197">
        <v>1138000</v>
      </c>
      <c r="H453" s="193">
        <v>0</v>
      </c>
      <c r="I453" s="192">
        <v>79660</v>
      </c>
      <c r="J453" s="418"/>
    </row>
    <row r="454" spans="1:10" ht="23.25">
      <c r="A454" s="38">
        <v>11</v>
      </c>
      <c r="B454" s="199">
        <v>9102</v>
      </c>
      <c r="C454" s="38" t="s">
        <v>184</v>
      </c>
      <c r="D454" s="189">
        <v>158659</v>
      </c>
      <c r="E454" s="190" t="s">
        <v>27</v>
      </c>
      <c r="F454" s="192">
        <v>5289</v>
      </c>
      <c r="G454" s="193">
        <v>722555.8</v>
      </c>
      <c r="H454" s="197">
        <v>33771.700000000004</v>
      </c>
      <c r="I454" s="192">
        <v>52936.659999999996</v>
      </c>
      <c r="J454" s="418"/>
    </row>
    <row r="455" spans="1:10" ht="23.25">
      <c r="A455" s="38">
        <v>12</v>
      </c>
      <c r="B455" s="38">
        <v>3923</v>
      </c>
      <c r="C455" s="38" t="s">
        <v>37</v>
      </c>
      <c r="D455" s="195">
        <v>19559</v>
      </c>
      <c r="E455" s="190" t="s">
        <v>17</v>
      </c>
      <c r="F455" s="192">
        <v>8251</v>
      </c>
      <c r="G455" s="192">
        <v>721105.75</v>
      </c>
      <c r="H455" s="197">
        <v>71705.51</v>
      </c>
      <c r="I455" s="197">
        <v>55496.78</v>
      </c>
      <c r="J455" s="418"/>
    </row>
    <row r="456" spans="1:10" ht="23.25">
      <c r="A456" s="38">
        <v>13</v>
      </c>
      <c r="B456" s="200">
        <v>64039900</v>
      </c>
      <c r="C456" s="38" t="s">
        <v>478</v>
      </c>
      <c r="D456" s="189">
        <v>4640</v>
      </c>
      <c r="E456" s="190" t="s">
        <v>402</v>
      </c>
      <c r="F456" s="193">
        <v>1565</v>
      </c>
      <c r="G456" s="192">
        <v>690219.2599999999</v>
      </c>
      <c r="H456" s="197">
        <v>138043.84</v>
      </c>
      <c r="I456" s="193">
        <v>57978.399999999994</v>
      </c>
      <c r="J456" s="418"/>
    </row>
    <row r="457" spans="1:10" ht="23.25">
      <c r="A457" s="38">
        <v>14</v>
      </c>
      <c r="B457" s="38">
        <v>44013900</v>
      </c>
      <c r="C457" s="38" t="s">
        <v>35</v>
      </c>
      <c r="D457" s="189">
        <v>606500</v>
      </c>
      <c r="E457" s="190" t="s">
        <v>12</v>
      </c>
      <c r="F457" s="191">
        <v>606500</v>
      </c>
      <c r="G457" s="192">
        <v>606500</v>
      </c>
      <c r="H457" s="197">
        <v>6065</v>
      </c>
      <c r="I457" s="197">
        <v>42872</v>
      </c>
      <c r="J457" s="418"/>
    </row>
    <row r="458" spans="1:10" ht="23.25">
      <c r="A458" s="38">
        <v>15</v>
      </c>
      <c r="B458" s="38">
        <v>4202</v>
      </c>
      <c r="C458" s="38" t="s">
        <v>30</v>
      </c>
      <c r="D458" s="195">
        <v>94143</v>
      </c>
      <c r="E458" s="190" t="s">
        <v>31</v>
      </c>
      <c r="F458" s="192">
        <v>7884</v>
      </c>
      <c r="G458" s="197">
        <v>521217.8499999999</v>
      </c>
      <c r="H458" s="197">
        <v>16210.030000000002</v>
      </c>
      <c r="I458" s="197">
        <v>37619.939999999995</v>
      </c>
      <c r="J458" s="418"/>
    </row>
    <row r="459" spans="1:10" ht="23.25">
      <c r="A459" s="38">
        <v>16</v>
      </c>
      <c r="B459" s="38">
        <v>1301</v>
      </c>
      <c r="C459" s="38" t="s">
        <v>258</v>
      </c>
      <c r="D459" s="195">
        <v>40975</v>
      </c>
      <c r="E459" s="190" t="s">
        <v>12</v>
      </c>
      <c r="F459" s="197">
        <v>40975</v>
      </c>
      <c r="G459" s="197">
        <v>495400</v>
      </c>
      <c r="H459" s="197">
        <v>24769</v>
      </c>
      <c r="I459" s="197">
        <v>0</v>
      </c>
      <c r="J459" s="418"/>
    </row>
    <row r="460" spans="1:10" ht="23.25">
      <c r="A460" s="38">
        <v>17</v>
      </c>
      <c r="B460" s="38">
        <v>54076900</v>
      </c>
      <c r="C460" s="38" t="s">
        <v>28</v>
      </c>
      <c r="D460" s="189">
        <v>3495</v>
      </c>
      <c r="E460" s="190" t="s">
        <v>12</v>
      </c>
      <c r="F460" s="191">
        <v>3495</v>
      </c>
      <c r="G460" s="192">
        <v>414806.63</v>
      </c>
      <c r="H460" s="197">
        <v>0</v>
      </c>
      <c r="I460" s="197">
        <v>29036.460000000003</v>
      </c>
      <c r="J460" s="418"/>
    </row>
    <row r="461" spans="1:10" ht="23.25">
      <c r="A461" s="38">
        <v>18</v>
      </c>
      <c r="B461" s="204">
        <v>44092900</v>
      </c>
      <c r="C461" s="38" t="s">
        <v>479</v>
      </c>
      <c r="D461" s="230">
        <v>51.933</v>
      </c>
      <c r="E461" s="190" t="s">
        <v>19</v>
      </c>
      <c r="F461" s="193">
        <v>51933</v>
      </c>
      <c r="G461" s="192">
        <v>377591</v>
      </c>
      <c r="H461" s="193">
        <v>18879.489999999998</v>
      </c>
      <c r="I461" s="197">
        <v>27752.25</v>
      </c>
      <c r="J461" s="418"/>
    </row>
    <row r="462" spans="1:10" ht="23.25">
      <c r="A462" s="38">
        <v>19</v>
      </c>
      <c r="B462" s="188">
        <v>42033000</v>
      </c>
      <c r="C462" s="38" t="s">
        <v>23</v>
      </c>
      <c r="D462" s="189">
        <v>38207</v>
      </c>
      <c r="E462" s="190" t="s">
        <v>24</v>
      </c>
      <c r="F462" s="193">
        <v>2423</v>
      </c>
      <c r="G462" s="192">
        <v>274010.01000000007</v>
      </c>
      <c r="H462" s="193">
        <v>1604.45</v>
      </c>
      <c r="I462" s="197">
        <v>19293</v>
      </c>
      <c r="J462" s="418"/>
    </row>
    <row r="463" spans="1:10" ht="23.25">
      <c r="A463" s="186" t="s">
        <v>2</v>
      </c>
      <c r="B463" s="186" t="s">
        <v>3</v>
      </c>
      <c r="C463" s="186" t="s">
        <v>4</v>
      </c>
      <c r="D463" s="433" t="s">
        <v>5</v>
      </c>
      <c r="E463" s="434"/>
      <c r="F463" s="187" t="s">
        <v>6</v>
      </c>
      <c r="G463" s="187" t="s">
        <v>7</v>
      </c>
      <c r="H463" s="187" t="s">
        <v>8</v>
      </c>
      <c r="I463" s="187" t="s">
        <v>9</v>
      </c>
      <c r="J463" s="247" t="s">
        <v>10</v>
      </c>
    </row>
    <row r="464" spans="1:10" ht="23.25">
      <c r="A464" s="38">
        <v>20</v>
      </c>
      <c r="B464" s="38" t="s">
        <v>39</v>
      </c>
      <c r="C464" s="205" t="s">
        <v>40</v>
      </c>
      <c r="D464" s="202">
        <v>689867</v>
      </c>
      <c r="E464" s="190" t="s">
        <v>39</v>
      </c>
      <c r="F464" s="192">
        <v>155314</v>
      </c>
      <c r="G464" s="192">
        <v>4428967.860000001</v>
      </c>
      <c r="H464" s="192">
        <v>312067.1600000002</v>
      </c>
      <c r="I464" s="192">
        <v>291667.22999999986</v>
      </c>
      <c r="J464" s="418"/>
    </row>
    <row r="465" spans="1:10" ht="23.25">
      <c r="A465" s="432" t="s">
        <v>41</v>
      </c>
      <c r="B465" s="432"/>
      <c r="C465" s="432"/>
      <c r="D465" s="432"/>
      <c r="E465" s="432"/>
      <c r="F465" s="206">
        <f>SUM(F444:F464)</f>
        <v>14206981</v>
      </c>
      <c r="G465" s="206">
        <f>SUM(G444:G464)</f>
        <v>216307914.82999998</v>
      </c>
      <c r="H465" s="206">
        <f>SUM(H444:H464)</f>
        <v>776407.0000000002</v>
      </c>
      <c r="I465" s="206">
        <f>SUM(I444:I464)</f>
        <v>2372625.9999999995</v>
      </c>
      <c r="J465" s="419"/>
    </row>
    <row r="466" spans="1:10" ht="23.25">
      <c r="A466" s="49"/>
      <c r="B466" s="106"/>
      <c r="C466" s="106"/>
      <c r="D466" s="208"/>
      <c r="E466" s="236"/>
      <c r="F466" s="177"/>
      <c r="G466" s="237"/>
      <c r="H466" s="177"/>
      <c r="I466" s="177"/>
      <c r="J466" s="420"/>
    </row>
    <row r="485" spans="1:10" ht="23.25">
      <c r="A485" s="431" t="s">
        <v>0</v>
      </c>
      <c r="B485" s="431"/>
      <c r="C485" s="431"/>
      <c r="D485" s="431"/>
      <c r="E485" s="431"/>
      <c r="F485" s="431"/>
      <c r="G485" s="431"/>
      <c r="H485" s="431"/>
      <c r="I485" s="431"/>
      <c r="J485" s="431"/>
    </row>
    <row r="486" spans="1:10" ht="23.25">
      <c r="A486" s="431" t="s">
        <v>508</v>
      </c>
      <c r="B486" s="431"/>
      <c r="C486" s="431"/>
      <c r="D486" s="431"/>
      <c r="E486" s="431"/>
      <c r="F486" s="431"/>
      <c r="G486" s="431"/>
      <c r="H486" s="431"/>
      <c r="I486" s="431"/>
      <c r="J486" s="431"/>
    </row>
    <row r="487" spans="1:10" ht="23.25">
      <c r="A487" s="186" t="s">
        <v>2</v>
      </c>
      <c r="B487" s="186" t="s">
        <v>3</v>
      </c>
      <c r="C487" s="186" t="s">
        <v>4</v>
      </c>
      <c r="D487" s="432" t="s">
        <v>5</v>
      </c>
      <c r="E487" s="432"/>
      <c r="F487" s="187" t="s">
        <v>6</v>
      </c>
      <c r="G487" s="187" t="s">
        <v>7</v>
      </c>
      <c r="H487" s="187" t="s">
        <v>8</v>
      </c>
      <c r="I487" s="187" t="s">
        <v>9</v>
      </c>
      <c r="J487" s="247" t="s">
        <v>10</v>
      </c>
    </row>
    <row r="488" spans="1:10" ht="23.25">
      <c r="A488" s="38">
        <v>1</v>
      </c>
      <c r="B488" s="188">
        <v>7049011</v>
      </c>
      <c r="C488" s="38" t="s">
        <v>14</v>
      </c>
      <c r="D488" s="189">
        <v>4206300</v>
      </c>
      <c r="E488" s="190" t="s">
        <v>12</v>
      </c>
      <c r="F488" s="193">
        <v>4206300</v>
      </c>
      <c r="G488" s="192">
        <v>63094500</v>
      </c>
      <c r="H488" s="193">
        <v>0</v>
      </c>
      <c r="I488" s="197">
        <v>0</v>
      </c>
      <c r="J488" s="418"/>
    </row>
    <row r="489" spans="1:10" ht="23.25">
      <c r="A489" s="38">
        <v>2</v>
      </c>
      <c r="B489" s="194">
        <v>7142090</v>
      </c>
      <c r="C489" s="38" t="s">
        <v>11</v>
      </c>
      <c r="D489" s="189">
        <v>3948300</v>
      </c>
      <c r="E489" s="190" t="s">
        <v>12</v>
      </c>
      <c r="F489" s="193">
        <v>3948300</v>
      </c>
      <c r="G489" s="192">
        <v>59224500</v>
      </c>
      <c r="H489" s="193">
        <v>0</v>
      </c>
      <c r="I489" s="192">
        <v>0</v>
      </c>
      <c r="J489" s="418"/>
    </row>
    <row r="490" spans="1:10" ht="23.25">
      <c r="A490" s="38">
        <v>3</v>
      </c>
      <c r="B490" s="194">
        <v>12024200</v>
      </c>
      <c r="C490" s="38" t="s">
        <v>253</v>
      </c>
      <c r="D490" s="189">
        <v>960200</v>
      </c>
      <c r="E490" s="190" t="s">
        <v>12</v>
      </c>
      <c r="F490" s="193">
        <v>960200</v>
      </c>
      <c r="G490" s="192">
        <v>43209000</v>
      </c>
      <c r="H490" s="193">
        <v>0</v>
      </c>
      <c r="I490" s="197">
        <v>0</v>
      </c>
      <c r="J490" s="418"/>
    </row>
    <row r="491" spans="1:10" ht="23.25">
      <c r="A491" s="38">
        <v>4</v>
      </c>
      <c r="B491" s="199">
        <v>4407</v>
      </c>
      <c r="C491" s="38" t="s">
        <v>18</v>
      </c>
      <c r="D491" s="230">
        <v>3577.504</v>
      </c>
      <c r="E491" s="201" t="s">
        <v>19</v>
      </c>
      <c r="F491" s="191">
        <v>3577504</v>
      </c>
      <c r="G491" s="192">
        <v>20826344</v>
      </c>
      <c r="H491" s="192">
        <v>237640.65999999997</v>
      </c>
      <c r="I491" s="197">
        <v>1474476.0700000003</v>
      </c>
      <c r="J491" s="418"/>
    </row>
    <row r="492" spans="1:10" ht="23.25">
      <c r="A492" s="38">
        <v>5</v>
      </c>
      <c r="B492" s="194">
        <v>8039000</v>
      </c>
      <c r="C492" s="38" t="s">
        <v>20</v>
      </c>
      <c r="D492" s="189">
        <v>1607900</v>
      </c>
      <c r="E492" s="190" t="s">
        <v>12</v>
      </c>
      <c r="F492" s="193">
        <v>1607900</v>
      </c>
      <c r="G492" s="192">
        <v>11255300</v>
      </c>
      <c r="H492" s="193">
        <v>0</v>
      </c>
      <c r="I492" s="197">
        <v>0</v>
      </c>
      <c r="J492" s="418"/>
    </row>
    <row r="493" spans="1:10" ht="23.25">
      <c r="A493" s="38">
        <v>6</v>
      </c>
      <c r="B493" s="38" t="s">
        <v>15</v>
      </c>
      <c r="C493" s="38" t="s">
        <v>16</v>
      </c>
      <c r="D493" s="282">
        <v>1193563</v>
      </c>
      <c r="E493" s="190" t="s">
        <v>17</v>
      </c>
      <c r="F493" s="192">
        <v>93334</v>
      </c>
      <c r="G493" s="197">
        <v>9768246.350000001</v>
      </c>
      <c r="H493" s="197">
        <v>36966.689999999995</v>
      </c>
      <c r="I493" s="197">
        <v>686364.27</v>
      </c>
      <c r="J493" s="418"/>
    </row>
    <row r="494" spans="1:10" ht="23.25">
      <c r="A494" s="38">
        <v>7</v>
      </c>
      <c r="B494" s="188">
        <v>9011110</v>
      </c>
      <c r="C494" s="38" t="s">
        <v>109</v>
      </c>
      <c r="D494" s="189">
        <v>115900</v>
      </c>
      <c r="E494" s="190" t="s">
        <v>12</v>
      </c>
      <c r="F494" s="193">
        <v>115900</v>
      </c>
      <c r="G494" s="192">
        <v>9437489</v>
      </c>
      <c r="H494" s="197">
        <v>471872</v>
      </c>
      <c r="I494" s="193">
        <v>693653</v>
      </c>
      <c r="J494" s="418"/>
    </row>
    <row r="495" spans="1:10" ht="23.25">
      <c r="A495" s="38">
        <v>8</v>
      </c>
      <c r="B495" s="200">
        <v>8429</v>
      </c>
      <c r="C495" s="38" t="s">
        <v>509</v>
      </c>
      <c r="D495" s="232">
        <v>2</v>
      </c>
      <c r="E495" s="190" t="s">
        <v>33</v>
      </c>
      <c r="F495" s="192">
        <v>37230</v>
      </c>
      <c r="G495" s="193">
        <v>9124200</v>
      </c>
      <c r="H495" s="197">
        <v>0</v>
      </c>
      <c r="I495" s="193">
        <v>0</v>
      </c>
      <c r="J495" s="418" t="s">
        <v>34</v>
      </c>
    </row>
    <row r="496" spans="1:10" ht="23.25">
      <c r="A496" s="38">
        <v>9</v>
      </c>
      <c r="B496" s="204">
        <v>7069000</v>
      </c>
      <c r="C496" s="38" t="s">
        <v>21</v>
      </c>
      <c r="D496" s="189">
        <v>357800</v>
      </c>
      <c r="E496" s="190" t="s">
        <v>12</v>
      </c>
      <c r="F496" s="193">
        <v>357800</v>
      </c>
      <c r="G496" s="192">
        <v>5367000</v>
      </c>
      <c r="H496" s="193">
        <v>0</v>
      </c>
      <c r="I496" s="197">
        <v>0</v>
      </c>
      <c r="J496" s="418"/>
    </row>
    <row r="497" spans="1:10" ht="23.25">
      <c r="A497" s="38">
        <v>10</v>
      </c>
      <c r="B497" s="194">
        <v>90289090</v>
      </c>
      <c r="C497" s="38" t="s">
        <v>510</v>
      </c>
      <c r="D497" s="232">
        <v>14</v>
      </c>
      <c r="E497" s="190" t="s">
        <v>17</v>
      </c>
      <c r="F497" s="193">
        <v>194</v>
      </c>
      <c r="G497" s="192">
        <v>1016563</v>
      </c>
      <c r="H497" s="193">
        <v>0</v>
      </c>
      <c r="I497" s="192">
        <v>0</v>
      </c>
      <c r="J497" s="418" t="s">
        <v>34</v>
      </c>
    </row>
    <row r="498" spans="1:10" ht="23.25">
      <c r="A498" s="38">
        <v>11</v>
      </c>
      <c r="B498" s="38">
        <v>1301</v>
      </c>
      <c r="C498" s="38" t="s">
        <v>258</v>
      </c>
      <c r="D498" s="195">
        <v>61840</v>
      </c>
      <c r="E498" s="190" t="s">
        <v>12</v>
      </c>
      <c r="F498" s="197">
        <v>61840</v>
      </c>
      <c r="G498" s="197">
        <v>1070320</v>
      </c>
      <c r="H498" s="197">
        <v>27983</v>
      </c>
      <c r="I498" s="197">
        <v>13230</v>
      </c>
      <c r="J498" s="418"/>
    </row>
    <row r="499" spans="1:10" ht="23.25">
      <c r="A499" s="38">
        <v>12</v>
      </c>
      <c r="B499" s="38">
        <v>3923</v>
      </c>
      <c r="C499" s="38" t="s">
        <v>37</v>
      </c>
      <c r="D499" s="195">
        <v>26070</v>
      </c>
      <c r="E499" s="190" t="s">
        <v>17</v>
      </c>
      <c r="F499" s="192">
        <v>11361</v>
      </c>
      <c r="G499" s="192">
        <v>881198.1799999999</v>
      </c>
      <c r="H499" s="192">
        <v>87164.17</v>
      </c>
      <c r="I499" s="197">
        <v>67785.36999999997</v>
      </c>
      <c r="J499" s="418"/>
    </row>
    <row r="500" spans="1:10" ht="23.25">
      <c r="A500" s="38">
        <v>13</v>
      </c>
      <c r="B500" s="199">
        <v>91021900</v>
      </c>
      <c r="C500" s="38" t="s">
        <v>184</v>
      </c>
      <c r="D500" s="189">
        <v>171401</v>
      </c>
      <c r="E500" s="190" t="s">
        <v>27</v>
      </c>
      <c r="F500" s="193">
        <v>5502</v>
      </c>
      <c r="G500" s="192">
        <v>734495.3300000001</v>
      </c>
      <c r="H500" s="192">
        <v>36718.66</v>
      </c>
      <c r="I500" s="193">
        <v>53978.36</v>
      </c>
      <c r="J500" s="418"/>
    </row>
    <row r="501" spans="1:10" ht="23.25">
      <c r="A501" s="38">
        <v>14</v>
      </c>
      <c r="B501" s="38">
        <v>73030090</v>
      </c>
      <c r="C501" s="38" t="s">
        <v>511</v>
      </c>
      <c r="D501" s="232">
        <v>750</v>
      </c>
      <c r="E501" s="190" t="s">
        <v>512</v>
      </c>
      <c r="F501" s="191">
        <v>20340</v>
      </c>
      <c r="G501" s="192">
        <v>585247</v>
      </c>
      <c r="H501" s="197">
        <v>0</v>
      </c>
      <c r="I501" s="197">
        <v>0</v>
      </c>
      <c r="J501" s="418" t="s">
        <v>34</v>
      </c>
    </row>
    <row r="502" spans="1:10" ht="23.25">
      <c r="A502" s="38">
        <v>15</v>
      </c>
      <c r="B502" s="38">
        <v>44013900</v>
      </c>
      <c r="C502" s="38" t="s">
        <v>35</v>
      </c>
      <c r="D502" s="189">
        <v>580000</v>
      </c>
      <c r="E502" s="190" t="s">
        <v>12</v>
      </c>
      <c r="F502" s="191">
        <v>580000</v>
      </c>
      <c r="G502" s="192">
        <v>580000</v>
      </c>
      <c r="H502" s="197">
        <v>5800</v>
      </c>
      <c r="I502" s="197">
        <v>40999</v>
      </c>
      <c r="J502" s="418"/>
    </row>
    <row r="503" spans="1:10" ht="23.25">
      <c r="A503" s="38">
        <v>16</v>
      </c>
      <c r="B503" s="38">
        <v>44029090</v>
      </c>
      <c r="C503" s="38" t="s">
        <v>257</v>
      </c>
      <c r="D503" s="189">
        <v>276000</v>
      </c>
      <c r="E503" s="190" t="s">
        <v>12</v>
      </c>
      <c r="F503" s="191">
        <v>276000</v>
      </c>
      <c r="G503" s="192">
        <v>552000</v>
      </c>
      <c r="H503" s="197">
        <v>0</v>
      </c>
      <c r="I503" s="197">
        <v>38640</v>
      </c>
      <c r="J503" s="418"/>
    </row>
    <row r="504" spans="1:10" ht="23.25">
      <c r="A504" s="38">
        <v>17</v>
      </c>
      <c r="B504" s="199">
        <v>4202</v>
      </c>
      <c r="C504" s="38" t="s">
        <v>30</v>
      </c>
      <c r="D504" s="232">
        <v>81860</v>
      </c>
      <c r="E504" s="190" t="s">
        <v>31</v>
      </c>
      <c r="F504" s="192">
        <v>8305</v>
      </c>
      <c r="G504" s="193">
        <v>537544.32</v>
      </c>
      <c r="H504" s="192">
        <v>26020.63</v>
      </c>
      <c r="I504" s="193">
        <v>39449.54</v>
      </c>
      <c r="J504" s="418"/>
    </row>
    <row r="505" spans="1:10" ht="23.25">
      <c r="A505" s="38">
        <v>18</v>
      </c>
      <c r="B505" s="38">
        <v>42033000</v>
      </c>
      <c r="C505" s="38" t="s">
        <v>23</v>
      </c>
      <c r="D505" s="232">
        <v>66978</v>
      </c>
      <c r="E505" s="190" t="s">
        <v>24</v>
      </c>
      <c r="F505" s="193">
        <v>4872</v>
      </c>
      <c r="G505" s="192">
        <v>526445.9400000001</v>
      </c>
      <c r="H505" s="191">
        <v>0</v>
      </c>
      <c r="I505" s="192">
        <v>36851.219999999994</v>
      </c>
      <c r="J505" s="418"/>
    </row>
    <row r="506" spans="1:10" ht="23.25">
      <c r="A506" s="38">
        <v>19</v>
      </c>
      <c r="B506" s="204">
        <v>12119099</v>
      </c>
      <c r="C506" s="38" t="s">
        <v>256</v>
      </c>
      <c r="D506" s="189">
        <v>70200</v>
      </c>
      <c r="E506" s="190" t="s">
        <v>12</v>
      </c>
      <c r="F506" s="193">
        <v>70200</v>
      </c>
      <c r="G506" s="192">
        <v>435946</v>
      </c>
      <c r="H506" s="193">
        <v>4590</v>
      </c>
      <c r="I506" s="192">
        <v>0</v>
      </c>
      <c r="J506" s="418"/>
    </row>
    <row r="507" spans="1:10" ht="23.25">
      <c r="A507" s="186" t="s">
        <v>2</v>
      </c>
      <c r="B507" s="186" t="s">
        <v>3</v>
      </c>
      <c r="C507" s="186" t="s">
        <v>4</v>
      </c>
      <c r="D507" s="432" t="s">
        <v>5</v>
      </c>
      <c r="E507" s="432"/>
      <c r="F507" s="187" t="s">
        <v>6</v>
      </c>
      <c r="G507" s="187" t="s">
        <v>7</v>
      </c>
      <c r="H507" s="187" t="s">
        <v>8</v>
      </c>
      <c r="I507" s="187" t="s">
        <v>9</v>
      </c>
      <c r="J507" s="247" t="s">
        <v>10</v>
      </c>
    </row>
    <row r="508" spans="1:10" ht="23.25">
      <c r="A508" s="38">
        <v>20</v>
      </c>
      <c r="B508" s="38" t="s">
        <v>39</v>
      </c>
      <c r="C508" s="38" t="s">
        <v>130</v>
      </c>
      <c r="D508" s="195">
        <v>739267</v>
      </c>
      <c r="E508" s="190" t="s">
        <v>39</v>
      </c>
      <c r="F508" s="192">
        <v>256704</v>
      </c>
      <c r="G508" s="197">
        <v>5196938.970000001</v>
      </c>
      <c r="H508" s="197">
        <v>629820.1900000003</v>
      </c>
      <c r="I508" s="197">
        <v>298089.17000000004</v>
      </c>
      <c r="J508" s="418"/>
    </row>
    <row r="509" spans="1:10" ht="23.25">
      <c r="A509" s="432" t="s">
        <v>41</v>
      </c>
      <c r="B509" s="432"/>
      <c r="C509" s="432"/>
      <c r="D509" s="432"/>
      <c r="E509" s="432"/>
      <c r="F509" s="206">
        <f>SUM(F488:F508)</f>
        <v>16199786</v>
      </c>
      <c r="G509" s="206">
        <f>SUM(G488:G508)</f>
        <v>243423278.09</v>
      </c>
      <c r="H509" s="206">
        <f>SUM(H488:H508)</f>
        <v>1564576.0000000005</v>
      </c>
      <c r="I509" s="206">
        <f>SUM(I488:I508)</f>
        <v>3443516.0000000005</v>
      </c>
      <c r="J509" s="419"/>
    </row>
    <row r="510" spans="1:10" ht="23.25">
      <c r="A510" s="49"/>
      <c r="B510" s="106"/>
      <c r="C510" s="106"/>
      <c r="D510" s="208"/>
      <c r="E510" s="236"/>
      <c r="F510" s="177"/>
      <c r="G510" s="237"/>
      <c r="H510" s="177"/>
      <c r="I510" s="177"/>
      <c r="J510" s="420"/>
    </row>
    <row r="511" spans="1:10" ht="23.25">
      <c r="A511" s="207" t="s">
        <v>513</v>
      </c>
      <c r="B511" s="106"/>
      <c r="C511" s="106"/>
      <c r="D511" s="208"/>
      <c r="E511" s="209"/>
      <c r="F511" s="177"/>
      <c r="G511" s="177"/>
      <c r="H511" s="177"/>
      <c r="I511" s="177"/>
      <c r="J511" s="420"/>
    </row>
  </sheetData>
  <sheetProtection/>
  <mergeCells count="60">
    <mergeCell ref="A1:J1"/>
    <mergeCell ref="A2:J2"/>
    <mergeCell ref="D3:E3"/>
    <mergeCell ref="D23:E23"/>
    <mergeCell ref="A25:E25"/>
    <mergeCell ref="A45:J45"/>
    <mergeCell ref="A46:J46"/>
    <mergeCell ref="D47:E47"/>
    <mergeCell ref="D67:E67"/>
    <mergeCell ref="A69:E69"/>
    <mergeCell ref="A89:J89"/>
    <mergeCell ref="A90:J90"/>
    <mergeCell ref="D91:E91"/>
    <mergeCell ref="D111:E111"/>
    <mergeCell ref="A113:E113"/>
    <mergeCell ref="A133:J133"/>
    <mergeCell ref="A134:J134"/>
    <mergeCell ref="D135:E135"/>
    <mergeCell ref="D155:E155"/>
    <mergeCell ref="A157:E157"/>
    <mergeCell ref="A177:J177"/>
    <mergeCell ref="A178:J178"/>
    <mergeCell ref="D179:E179"/>
    <mergeCell ref="A201:E201"/>
    <mergeCell ref="A221:J221"/>
    <mergeCell ref="A222:J222"/>
    <mergeCell ref="D223:E223"/>
    <mergeCell ref="A245:D245"/>
    <mergeCell ref="D243:E243"/>
    <mergeCell ref="D199:E199"/>
    <mergeCell ref="A265:J265"/>
    <mergeCell ref="A266:J266"/>
    <mergeCell ref="D267:E267"/>
    <mergeCell ref="D287:E287"/>
    <mergeCell ref="A289:E289"/>
    <mergeCell ref="A309:J309"/>
    <mergeCell ref="A310:J310"/>
    <mergeCell ref="D311:E311"/>
    <mergeCell ref="D331:E331"/>
    <mergeCell ref="A333:E333"/>
    <mergeCell ref="A353:J353"/>
    <mergeCell ref="A354:J354"/>
    <mergeCell ref="D355:E355"/>
    <mergeCell ref="A377:E377"/>
    <mergeCell ref="D375:E375"/>
    <mergeCell ref="A397:J397"/>
    <mergeCell ref="A398:J398"/>
    <mergeCell ref="D399:E399"/>
    <mergeCell ref="D419:E419"/>
    <mergeCell ref="A441:J441"/>
    <mergeCell ref="A442:J442"/>
    <mergeCell ref="D443:E443"/>
    <mergeCell ref="A465:E465"/>
    <mergeCell ref="D463:E463"/>
    <mergeCell ref="A485:J485"/>
    <mergeCell ref="A486:J486"/>
    <mergeCell ref="D487:E487"/>
    <mergeCell ref="A509:E509"/>
    <mergeCell ref="D507:E507"/>
    <mergeCell ref="A421:E421"/>
  </mergeCells>
  <printOptions/>
  <pageMargins left="0.11811023622047245" right="0.11811023622047245" top="0.7480314960629921" bottom="0.7480314960629921" header="0.31496062992125984" footer="0.31496062992125984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813"/>
  <sheetViews>
    <sheetView zoomScalePageLayoutView="0" workbookViewId="0" topLeftCell="A724">
      <selection activeCell="D607" sqref="D607"/>
    </sheetView>
  </sheetViews>
  <sheetFormatPr defaultColWidth="9.140625" defaultRowHeight="15"/>
  <cols>
    <col min="1" max="1" width="6.421875" style="49" customWidth="1"/>
    <col min="2" max="2" width="50.7109375" style="49" bestFit="1" customWidth="1"/>
    <col min="3" max="3" width="13.7109375" style="49" bestFit="1" customWidth="1"/>
    <col min="4" max="4" width="14.7109375" style="49" bestFit="1" customWidth="1"/>
    <col min="5" max="5" width="5.8515625" style="49" bestFit="1" customWidth="1"/>
    <col min="6" max="6" width="16.28125" style="49" bestFit="1" customWidth="1"/>
    <col min="7" max="16384" width="9.00390625" style="49" customWidth="1"/>
  </cols>
  <sheetData>
    <row r="1" spans="1:6" ht="21">
      <c r="A1" s="464" t="s">
        <v>43</v>
      </c>
      <c r="B1" s="464"/>
      <c r="C1" s="464"/>
      <c r="D1" s="464"/>
      <c r="E1" s="464"/>
      <c r="F1" s="464"/>
    </row>
    <row r="2" spans="1:6" ht="21">
      <c r="A2" s="464" t="s">
        <v>1</v>
      </c>
      <c r="B2" s="464"/>
      <c r="C2" s="464"/>
      <c r="D2" s="464"/>
      <c r="E2" s="464"/>
      <c r="F2" s="464"/>
    </row>
    <row r="3" spans="1:6" ht="21">
      <c r="A3" s="34" t="s">
        <v>44</v>
      </c>
      <c r="B3" s="35" t="s">
        <v>45</v>
      </c>
      <c r="C3" s="36" t="s">
        <v>46</v>
      </c>
      <c r="D3" s="465" t="s">
        <v>47</v>
      </c>
      <c r="E3" s="465"/>
      <c r="F3" s="37" t="s">
        <v>48</v>
      </c>
    </row>
    <row r="4" spans="1:6" ht="21">
      <c r="A4" s="38">
        <v>1</v>
      </c>
      <c r="B4" s="39" t="s">
        <v>49</v>
      </c>
      <c r="C4" s="40">
        <v>4476310.529999998</v>
      </c>
      <c r="D4" s="40">
        <v>3477095.08</v>
      </c>
      <c r="E4" s="41" t="s">
        <v>50</v>
      </c>
      <c r="F4" s="40">
        <v>128930474.63000001</v>
      </c>
    </row>
    <row r="5" spans="1:6" ht="21">
      <c r="A5" s="38">
        <v>2</v>
      </c>
      <c r="B5" s="39" t="s">
        <v>51</v>
      </c>
      <c r="C5" s="40">
        <v>3681530.59</v>
      </c>
      <c r="D5" s="40">
        <v>1453868</v>
      </c>
      <c r="E5" s="42" t="s">
        <v>50</v>
      </c>
      <c r="F5" s="40">
        <v>102357570.98</v>
      </c>
    </row>
    <row r="6" spans="1:6" ht="21">
      <c r="A6" s="38">
        <v>3</v>
      </c>
      <c r="B6" s="39" t="s">
        <v>52</v>
      </c>
      <c r="C6" s="40">
        <v>2837409</v>
      </c>
      <c r="D6" s="40">
        <v>3882000</v>
      </c>
      <c r="E6" s="41" t="s">
        <v>53</v>
      </c>
      <c r="F6" s="40">
        <v>95642224.1</v>
      </c>
    </row>
    <row r="7" spans="1:6" ht="21">
      <c r="A7" s="38">
        <v>4</v>
      </c>
      <c r="B7" s="39" t="s">
        <v>54</v>
      </c>
      <c r="C7" s="40">
        <v>3049533</v>
      </c>
      <c r="D7" s="40">
        <v>3634316</v>
      </c>
      <c r="E7" s="41" t="s">
        <v>53</v>
      </c>
      <c r="F7" s="40">
        <v>90049699.27</v>
      </c>
    </row>
    <row r="8" spans="1:6" ht="21">
      <c r="A8" s="38">
        <v>5</v>
      </c>
      <c r="B8" s="39" t="s">
        <v>55</v>
      </c>
      <c r="C8" s="40">
        <v>91681</v>
      </c>
      <c r="D8" s="40">
        <v>1993</v>
      </c>
      <c r="E8" s="41" t="s">
        <v>33</v>
      </c>
      <c r="F8" s="40">
        <v>18722811</v>
      </c>
    </row>
    <row r="9" spans="1:6" ht="21">
      <c r="A9" s="38">
        <v>6</v>
      </c>
      <c r="B9" s="39" t="s">
        <v>56</v>
      </c>
      <c r="C9" s="40">
        <v>60063</v>
      </c>
      <c r="D9" s="40">
        <v>5738</v>
      </c>
      <c r="E9" s="41" t="s">
        <v>50</v>
      </c>
      <c r="F9" s="40">
        <v>12742682</v>
      </c>
    </row>
    <row r="10" spans="1:6" ht="21">
      <c r="A10" s="38">
        <v>7</v>
      </c>
      <c r="B10" s="39" t="s">
        <v>57</v>
      </c>
      <c r="C10" s="40">
        <v>6355348</v>
      </c>
      <c r="D10" s="40">
        <v>5664656.999999999</v>
      </c>
      <c r="E10" s="43" t="s">
        <v>33</v>
      </c>
      <c r="F10" s="40">
        <v>11340185</v>
      </c>
    </row>
    <row r="11" spans="1:6" ht="21">
      <c r="A11" s="38">
        <v>8</v>
      </c>
      <c r="B11" s="39" t="s">
        <v>58</v>
      </c>
      <c r="C11" s="40">
        <v>142101</v>
      </c>
      <c r="D11" s="40">
        <v>10100</v>
      </c>
      <c r="E11" s="41" t="s">
        <v>50</v>
      </c>
      <c r="F11" s="40">
        <v>11339330</v>
      </c>
    </row>
    <row r="12" spans="1:6" ht="21">
      <c r="A12" s="38">
        <v>9</v>
      </c>
      <c r="B12" s="39" t="s">
        <v>59</v>
      </c>
      <c r="C12" s="40">
        <v>151194</v>
      </c>
      <c r="D12" s="40">
        <v>132107</v>
      </c>
      <c r="E12" s="41" t="s">
        <v>53</v>
      </c>
      <c r="F12" s="40">
        <v>11205944</v>
      </c>
    </row>
    <row r="13" spans="1:6" ht="21">
      <c r="A13" s="38">
        <v>10</v>
      </c>
      <c r="B13" s="39" t="s">
        <v>60</v>
      </c>
      <c r="C13" s="40">
        <v>158726</v>
      </c>
      <c r="D13" s="40">
        <v>1375</v>
      </c>
      <c r="E13" s="41" t="s">
        <v>50</v>
      </c>
      <c r="F13" s="40">
        <v>11204580</v>
      </c>
    </row>
    <row r="14" spans="1:6" ht="21">
      <c r="A14" s="38">
        <v>11</v>
      </c>
      <c r="B14" s="39" t="s">
        <v>61</v>
      </c>
      <c r="C14" s="40">
        <v>77451</v>
      </c>
      <c r="D14" s="40">
        <v>7229827</v>
      </c>
      <c r="E14" s="41" t="s">
        <v>50</v>
      </c>
      <c r="F14" s="40">
        <v>8635240</v>
      </c>
    </row>
    <row r="15" spans="1:6" ht="21">
      <c r="A15" s="38">
        <v>12</v>
      </c>
      <c r="B15" s="39" t="s">
        <v>62</v>
      </c>
      <c r="C15" s="40">
        <v>26710</v>
      </c>
      <c r="D15" s="40">
        <v>535</v>
      </c>
      <c r="E15" s="41" t="s">
        <v>50</v>
      </c>
      <c r="F15" s="40">
        <v>7389842</v>
      </c>
    </row>
    <row r="16" spans="1:6" ht="21">
      <c r="A16" s="38">
        <v>13</v>
      </c>
      <c r="B16" s="39" t="s">
        <v>63</v>
      </c>
      <c r="C16" s="40">
        <v>17367</v>
      </c>
      <c r="D16" s="40">
        <v>10</v>
      </c>
      <c r="E16" s="41" t="s">
        <v>33</v>
      </c>
      <c r="F16" s="40">
        <v>6142079</v>
      </c>
    </row>
    <row r="17" spans="1:6" ht="21">
      <c r="A17" s="38">
        <v>14</v>
      </c>
      <c r="B17" s="39" t="s">
        <v>64</v>
      </c>
      <c r="C17" s="40">
        <v>38350</v>
      </c>
      <c r="D17" s="40">
        <v>41</v>
      </c>
      <c r="E17" s="41" t="s">
        <v>50</v>
      </c>
      <c r="F17" s="40">
        <v>5811490</v>
      </c>
    </row>
    <row r="18" spans="1:6" ht="21">
      <c r="A18" s="38">
        <v>15</v>
      </c>
      <c r="B18" s="39" t="s">
        <v>65</v>
      </c>
      <c r="C18" s="40">
        <v>1899</v>
      </c>
      <c r="D18" s="40">
        <v>1643</v>
      </c>
      <c r="E18" s="41" t="s">
        <v>50</v>
      </c>
      <c r="F18" s="40">
        <v>5437906</v>
      </c>
    </row>
    <row r="19" spans="1:6" ht="21">
      <c r="A19" s="38">
        <v>16</v>
      </c>
      <c r="B19" s="39" t="s">
        <v>66</v>
      </c>
      <c r="C19" s="40">
        <v>302000</v>
      </c>
      <c r="D19" s="40">
        <v>270640</v>
      </c>
      <c r="E19" s="41" t="s">
        <v>50</v>
      </c>
      <c r="F19" s="40">
        <v>5186100</v>
      </c>
    </row>
    <row r="20" spans="1:6" ht="21">
      <c r="A20" s="38">
        <v>17</v>
      </c>
      <c r="B20" s="39" t="s">
        <v>67</v>
      </c>
      <c r="C20" s="40">
        <v>22665</v>
      </c>
      <c r="D20" s="40">
        <v>2</v>
      </c>
      <c r="E20" s="41" t="s">
        <v>33</v>
      </c>
      <c r="F20" s="40">
        <v>5150000</v>
      </c>
    </row>
    <row r="21" spans="1:6" ht="21">
      <c r="A21" s="38">
        <v>18</v>
      </c>
      <c r="B21" s="39" t="s">
        <v>68</v>
      </c>
      <c r="C21" s="40">
        <v>184240</v>
      </c>
      <c r="D21" s="40">
        <v>30005</v>
      </c>
      <c r="E21" s="41" t="s">
        <v>53</v>
      </c>
      <c r="F21" s="40">
        <v>4629527.98</v>
      </c>
    </row>
    <row r="22" spans="1:6" ht="21">
      <c r="A22" s="38">
        <v>19</v>
      </c>
      <c r="B22" s="39" t="s">
        <v>69</v>
      </c>
      <c r="C22" s="40">
        <v>33700</v>
      </c>
      <c r="D22" s="40">
        <v>3</v>
      </c>
      <c r="E22" s="43" t="s">
        <v>33</v>
      </c>
      <c r="F22" s="40">
        <v>4600000</v>
      </c>
    </row>
    <row r="23" spans="1:6" ht="21">
      <c r="A23" s="38">
        <v>20</v>
      </c>
      <c r="B23" s="39" t="s">
        <v>70</v>
      </c>
      <c r="C23" s="40">
        <v>297910</v>
      </c>
      <c r="D23" s="40">
        <v>13620</v>
      </c>
      <c r="E23" s="42" t="s">
        <v>50</v>
      </c>
      <c r="F23" s="40">
        <v>3924215</v>
      </c>
    </row>
    <row r="24" spans="1:6" ht="21">
      <c r="A24" s="38">
        <v>21</v>
      </c>
      <c r="B24" s="39" t="s">
        <v>71</v>
      </c>
      <c r="C24" s="40">
        <v>129600</v>
      </c>
      <c r="D24" s="40">
        <v>160000</v>
      </c>
      <c r="E24" s="41" t="s">
        <v>53</v>
      </c>
      <c r="F24" s="40">
        <v>3801177</v>
      </c>
    </row>
    <row r="25" spans="1:6" ht="21">
      <c r="A25" s="38">
        <v>22</v>
      </c>
      <c r="B25" s="39" t="s">
        <v>72</v>
      </c>
      <c r="C25" s="40">
        <v>116304</v>
      </c>
      <c r="D25" s="40">
        <v>107139</v>
      </c>
      <c r="E25" s="41" t="s">
        <v>50</v>
      </c>
      <c r="F25" s="40">
        <v>3713767</v>
      </c>
    </row>
    <row r="26" spans="1:6" ht="21">
      <c r="A26" s="38">
        <v>23</v>
      </c>
      <c r="B26" s="39" t="s">
        <v>73</v>
      </c>
      <c r="C26" s="40">
        <v>114750</v>
      </c>
      <c r="D26" s="40">
        <v>39825</v>
      </c>
      <c r="E26" s="41" t="s">
        <v>50</v>
      </c>
      <c r="F26" s="40">
        <v>2440561</v>
      </c>
    </row>
    <row r="27" spans="1:6" ht="21">
      <c r="A27" s="38">
        <v>24</v>
      </c>
      <c r="B27" s="39" t="s">
        <v>74</v>
      </c>
      <c r="C27" s="40">
        <v>2747</v>
      </c>
      <c r="D27" s="40">
        <v>9403</v>
      </c>
      <c r="E27" s="41" t="s">
        <v>50</v>
      </c>
      <c r="F27" s="40">
        <v>1675840</v>
      </c>
    </row>
    <row r="28" spans="1:6" ht="21">
      <c r="A28" s="38">
        <v>25</v>
      </c>
      <c r="B28" s="39" t="s">
        <v>75</v>
      </c>
      <c r="C28" s="40">
        <v>13868</v>
      </c>
      <c r="D28" s="40">
        <v>1193</v>
      </c>
      <c r="E28" s="41" t="s">
        <v>50</v>
      </c>
      <c r="F28" s="40">
        <v>1619910</v>
      </c>
    </row>
    <row r="29" spans="1:6" ht="21">
      <c r="A29" s="38">
        <v>26</v>
      </c>
      <c r="B29" s="39" t="s">
        <v>76</v>
      </c>
      <c r="C29" s="40">
        <v>64100</v>
      </c>
      <c r="D29" s="40">
        <v>44500</v>
      </c>
      <c r="E29" s="41" t="s">
        <v>50</v>
      </c>
      <c r="F29" s="40">
        <v>1593000</v>
      </c>
    </row>
    <row r="30" spans="1:6" ht="21">
      <c r="A30" s="38">
        <v>27</v>
      </c>
      <c r="B30" s="39" t="s">
        <v>77</v>
      </c>
      <c r="C30" s="40">
        <v>8850</v>
      </c>
      <c r="D30" s="40">
        <v>610</v>
      </c>
      <c r="E30" s="41" t="s">
        <v>50</v>
      </c>
      <c r="F30" s="40">
        <v>1128000</v>
      </c>
    </row>
    <row r="31" spans="1:6" ht="21">
      <c r="A31" s="38">
        <v>28</v>
      </c>
      <c r="B31" s="39" t="s">
        <v>78</v>
      </c>
      <c r="C31" s="40">
        <v>24000</v>
      </c>
      <c r="D31" s="40">
        <v>1</v>
      </c>
      <c r="E31" s="43" t="s">
        <v>33</v>
      </c>
      <c r="F31" s="40">
        <v>1100000</v>
      </c>
    </row>
    <row r="32" spans="1:6" ht="21">
      <c r="A32" s="38">
        <v>29</v>
      </c>
      <c r="B32" s="39" t="s">
        <v>79</v>
      </c>
      <c r="C32" s="40">
        <v>120000</v>
      </c>
      <c r="D32" s="40">
        <v>2400</v>
      </c>
      <c r="E32" s="41" t="s">
        <v>50</v>
      </c>
      <c r="F32" s="40">
        <v>864000</v>
      </c>
    </row>
    <row r="33" spans="1:6" ht="21">
      <c r="A33" s="38">
        <v>30</v>
      </c>
      <c r="B33" s="39" t="s">
        <v>80</v>
      </c>
      <c r="C33" s="40">
        <v>1780</v>
      </c>
      <c r="D33" s="40">
        <v>104</v>
      </c>
      <c r="E33" s="41" t="s">
        <v>50</v>
      </c>
      <c r="F33" s="40">
        <v>824247</v>
      </c>
    </row>
    <row r="34" spans="1:6" ht="21">
      <c r="A34" s="38">
        <v>31</v>
      </c>
      <c r="B34" s="39" t="s">
        <v>81</v>
      </c>
      <c r="C34" s="40">
        <v>6600</v>
      </c>
      <c r="D34" s="40">
        <v>5</v>
      </c>
      <c r="E34" s="41" t="s">
        <v>50</v>
      </c>
      <c r="F34" s="40">
        <v>741900</v>
      </c>
    </row>
    <row r="35" spans="1:6" ht="21">
      <c r="A35" s="38">
        <v>32</v>
      </c>
      <c r="B35" s="39" t="s">
        <v>82</v>
      </c>
      <c r="C35" s="40">
        <v>61000</v>
      </c>
      <c r="D35" s="40">
        <v>7000</v>
      </c>
      <c r="E35" s="41" t="s">
        <v>50</v>
      </c>
      <c r="F35" s="40">
        <v>420000</v>
      </c>
    </row>
    <row r="36" spans="1:6" ht="21">
      <c r="A36" s="38">
        <v>33</v>
      </c>
      <c r="B36" s="39" t="s">
        <v>83</v>
      </c>
      <c r="C36" s="40">
        <v>1395</v>
      </c>
      <c r="D36" s="40">
        <v>2</v>
      </c>
      <c r="E36" s="44" t="s">
        <v>50</v>
      </c>
      <c r="F36" s="40">
        <v>324462</v>
      </c>
    </row>
    <row r="37" spans="1:6" ht="21">
      <c r="A37" s="38">
        <v>34</v>
      </c>
      <c r="B37" s="39" t="s">
        <v>84</v>
      </c>
      <c r="C37" s="40">
        <v>1120</v>
      </c>
      <c r="D37" s="40">
        <v>40</v>
      </c>
      <c r="E37" s="41" t="s">
        <v>50</v>
      </c>
      <c r="F37" s="40">
        <v>263897</v>
      </c>
    </row>
    <row r="38" spans="1:6" ht="21">
      <c r="A38" s="38">
        <v>35</v>
      </c>
      <c r="B38" s="39" t="s">
        <v>85</v>
      </c>
      <c r="C38" s="40">
        <v>30000</v>
      </c>
      <c r="D38" s="40">
        <v>30000</v>
      </c>
      <c r="E38" s="41" t="s">
        <v>50</v>
      </c>
      <c r="F38" s="40">
        <v>210000</v>
      </c>
    </row>
    <row r="39" spans="1:6" ht="21">
      <c r="A39" s="38">
        <v>36</v>
      </c>
      <c r="B39" s="39" t="s">
        <v>86</v>
      </c>
      <c r="C39" s="40">
        <v>707</v>
      </c>
      <c r="D39" s="40">
        <v>134</v>
      </c>
      <c r="E39" s="42" t="s">
        <v>50</v>
      </c>
      <c r="F39" s="40">
        <v>197104</v>
      </c>
    </row>
    <row r="40" spans="1:6" ht="21">
      <c r="A40" s="38">
        <v>37</v>
      </c>
      <c r="B40" s="39" t="s">
        <v>87</v>
      </c>
      <c r="C40" s="40">
        <v>3030</v>
      </c>
      <c r="D40" s="40">
        <v>3</v>
      </c>
      <c r="E40" s="41" t="s">
        <v>50</v>
      </c>
      <c r="F40" s="40">
        <v>180100</v>
      </c>
    </row>
    <row r="41" spans="1:6" ht="21">
      <c r="A41" s="38">
        <v>38</v>
      </c>
      <c r="B41" s="39" t="s">
        <v>88</v>
      </c>
      <c r="C41" s="40">
        <v>1250</v>
      </c>
      <c r="D41" s="40">
        <v>150</v>
      </c>
      <c r="E41" s="41" t="s">
        <v>50</v>
      </c>
      <c r="F41" s="40">
        <v>179000</v>
      </c>
    </row>
    <row r="42" spans="1:6" ht="21">
      <c r="A42" s="38">
        <v>39</v>
      </c>
      <c r="B42" s="39" t="s">
        <v>89</v>
      </c>
      <c r="C42" s="40">
        <v>7800</v>
      </c>
      <c r="D42" s="40">
        <v>26490</v>
      </c>
      <c r="E42" s="41" t="s">
        <v>50</v>
      </c>
      <c r="F42" s="40">
        <v>164700</v>
      </c>
    </row>
    <row r="43" spans="1:6" ht="21">
      <c r="A43" s="38">
        <v>40</v>
      </c>
      <c r="B43" s="39" t="s">
        <v>90</v>
      </c>
      <c r="C43" s="40">
        <v>549</v>
      </c>
      <c r="D43" s="40">
        <v>120000</v>
      </c>
      <c r="E43" s="41" t="s">
        <v>50</v>
      </c>
      <c r="F43" s="40">
        <v>150000</v>
      </c>
    </row>
    <row r="44" spans="1:6" ht="21">
      <c r="A44" s="38">
        <v>41</v>
      </c>
      <c r="B44" s="39" t="s">
        <v>91</v>
      </c>
      <c r="C44" s="40">
        <v>19000</v>
      </c>
      <c r="D44" s="40">
        <v>950</v>
      </c>
      <c r="E44" s="41" t="s">
        <v>50</v>
      </c>
      <c r="F44" s="40">
        <v>142500</v>
      </c>
    </row>
    <row r="45" spans="1:6" ht="21">
      <c r="A45" s="38">
        <v>42</v>
      </c>
      <c r="B45" s="39" t="s">
        <v>92</v>
      </c>
      <c r="C45" s="40">
        <v>30000</v>
      </c>
      <c r="D45" s="40">
        <v>600</v>
      </c>
      <c r="E45" s="45" t="s">
        <v>50</v>
      </c>
      <c r="F45" s="40">
        <v>75000</v>
      </c>
    </row>
    <row r="46" spans="1:6" ht="21">
      <c r="A46" s="38">
        <v>43</v>
      </c>
      <c r="B46" s="39" t="s">
        <v>93</v>
      </c>
      <c r="C46" s="40">
        <v>3660</v>
      </c>
      <c r="D46" s="40">
        <v>51423</v>
      </c>
      <c r="E46" s="41" t="s">
        <v>50</v>
      </c>
      <c r="F46" s="40">
        <v>61900</v>
      </c>
    </row>
    <row r="47" spans="1:6" ht="21">
      <c r="A47" s="38">
        <v>44</v>
      </c>
      <c r="B47" s="39" t="s">
        <v>94</v>
      </c>
      <c r="C47" s="40">
        <v>690</v>
      </c>
      <c r="D47" s="40">
        <v>23</v>
      </c>
      <c r="E47" s="45" t="s">
        <v>95</v>
      </c>
      <c r="F47" s="40">
        <v>46000</v>
      </c>
    </row>
    <row r="48" spans="1:6" ht="21">
      <c r="A48" s="38">
        <v>45</v>
      </c>
      <c r="B48" s="39" t="s">
        <v>96</v>
      </c>
      <c r="C48" s="40">
        <v>43</v>
      </c>
      <c r="D48" s="40">
        <v>430</v>
      </c>
      <c r="E48" s="41" t="s">
        <v>97</v>
      </c>
      <c r="F48" s="40">
        <v>17415</v>
      </c>
    </row>
    <row r="49" spans="1:6" ht="21">
      <c r="A49" s="38">
        <v>46</v>
      </c>
      <c r="B49" s="39" t="s">
        <v>98</v>
      </c>
      <c r="C49" s="40">
        <v>50</v>
      </c>
      <c r="D49" s="40">
        <v>1</v>
      </c>
      <c r="E49" s="41" t="s">
        <v>50</v>
      </c>
      <c r="F49" s="40">
        <v>10500</v>
      </c>
    </row>
    <row r="50" spans="1:6" ht="21">
      <c r="A50" s="38">
        <v>47</v>
      </c>
      <c r="B50" s="39" t="s">
        <v>99</v>
      </c>
      <c r="C50" s="40">
        <v>40</v>
      </c>
      <c r="D50" s="40">
        <v>10</v>
      </c>
      <c r="E50" s="41" t="s">
        <v>50</v>
      </c>
      <c r="F50" s="40">
        <v>5500</v>
      </c>
    </row>
    <row r="51" spans="1:6" ht="21">
      <c r="A51" s="46"/>
      <c r="B51" s="47" t="s">
        <v>41</v>
      </c>
      <c r="C51" s="48">
        <v>22769121.119999997</v>
      </c>
      <c r="D51" s="48">
        <v>26412011.08</v>
      </c>
      <c r="E51" s="46"/>
      <c r="F51" s="48">
        <v>572392380.96</v>
      </c>
    </row>
    <row r="52" ht="21">
      <c r="A52" s="49" t="s">
        <v>100</v>
      </c>
    </row>
    <row r="57" spans="1:6" ht="21">
      <c r="A57" s="459" t="s">
        <v>43</v>
      </c>
      <c r="B57" s="459"/>
      <c r="C57" s="459"/>
      <c r="D57" s="459"/>
      <c r="E57" s="459"/>
      <c r="F57" s="459"/>
    </row>
    <row r="58" spans="1:6" ht="21">
      <c r="A58" s="459" t="s">
        <v>190</v>
      </c>
      <c r="B58" s="459"/>
      <c r="C58" s="459"/>
      <c r="D58" s="459"/>
      <c r="E58" s="459"/>
      <c r="F58" s="459"/>
    </row>
    <row r="59" spans="1:6" ht="21">
      <c r="A59" s="170" t="s">
        <v>44</v>
      </c>
      <c r="B59" s="37" t="s">
        <v>45</v>
      </c>
      <c r="C59" s="37" t="s">
        <v>46</v>
      </c>
      <c r="D59" s="466" t="s">
        <v>47</v>
      </c>
      <c r="E59" s="467"/>
      <c r="F59" s="37" t="s">
        <v>48</v>
      </c>
    </row>
    <row r="60" spans="1:6" ht="21">
      <c r="A60" s="171">
        <v>1</v>
      </c>
      <c r="B60" s="172" t="s">
        <v>51</v>
      </c>
      <c r="C60" s="40">
        <v>5887309.13</v>
      </c>
      <c r="D60" s="40">
        <v>2239738.4</v>
      </c>
      <c r="E60" s="40" t="s">
        <v>50</v>
      </c>
      <c r="F60" s="40">
        <v>188366262.83999997</v>
      </c>
    </row>
    <row r="61" spans="1:6" ht="21">
      <c r="A61" s="171">
        <v>2</v>
      </c>
      <c r="B61" s="172" t="s">
        <v>54</v>
      </c>
      <c r="C61" s="40">
        <v>4691468</v>
      </c>
      <c r="D61" s="40">
        <v>5592753</v>
      </c>
      <c r="E61" s="40" t="s">
        <v>53</v>
      </c>
      <c r="F61" s="40">
        <v>143345512.01999998</v>
      </c>
    </row>
    <row r="62" spans="1:6" ht="21">
      <c r="A62" s="171">
        <v>3</v>
      </c>
      <c r="B62" s="172" t="s">
        <v>49</v>
      </c>
      <c r="C62" s="40">
        <v>3235143.28</v>
      </c>
      <c r="D62" s="40">
        <v>4467120.4</v>
      </c>
      <c r="E62" s="40" t="s">
        <v>50</v>
      </c>
      <c r="F62" s="40">
        <v>136658430.64000002</v>
      </c>
    </row>
    <row r="63" spans="1:6" ht="21">
      <c r="A63" s="171">
        <v>4</v>
      </c>
      <c r="B63" s="172" t="s">
        <v>52</v>
      </c>
      <c r="C63" s="40">
        <v>3216835</v>
      </c>
      <c r="D63" s="40">
        <v>4400000</v>
      </c>
      <c r="E63" s="40" t="s">
        <v>53</v>
      </c>
      <c r="F63" s="40">
        <v>110513236</v>
      </c>
    </row>
    <row r="64" spans="1:6" ht="21">
      <c r="A64" s="171">
        <v>5</v>
      </c>
      <c r="B64" s="172" t="s">
        <v>73</v>
      </c>
      <c r="C64" s="40">
        <v>485020</v>
      </c>
      <c r="D64" s="40">
        <v>485020</v>
      </c>
      <c r="E64" s="40" t="s">
        <v>50</v>
      </c>
      <c r="F64" s="40">
        <v>34284972</v>
      </c>
    </row>
    <row r="65" spans="1:6" ht="21">
      <c r="A65" s="171">
        <v>6</v>
      </c>
      <c r="B65" s="172" t="s">
        <v>55</v>
      </c>
      <c r="C65" s="40">
        <v>104300</v>
      </c>
      <c r="D65" s="40">
        <v>1987</v>
      </c>
      <c r="E65" s="40" t="s">
        <v>50</v>
      </c>
      <c r="F65" s="40">
        <v>23222809</v>
      </c>
    </row>
    <row r="66" spans="1:6" ht="21">
      <c r="A66" s="171">
        <v>7</v>
      </c>
      <c r="B66" s="172" t="s">
        <v>57</v>
      </c>
      <c r="C66" s="40">
        <v>10982505</v>
      </c>
      <c r="D66" s="40">
        <v>9591654.999999998</v>
      </c>
      <c r="E66" s="40" t="s">
        <v>50</v>
      </c>
      <c r="F66" s="40">
        <v>21475263</v>
      </c>
    </row>
    <row r="67" spans="1:6" ht="21">
      <c r="A67" s="171">
        <v>8</v>
      </c>
      <c r="B67" s="172" t="s">
        <v>191</v>
      </c>
      <c r="C67" s="40">
        <v>4112</v>
      </c>
      <c r="D67" s="40">
        <v>1</v>
      </c>
      <c r="E67" s="40" t="s">
        <v>192</v>
      </c>
      <c r="F67" s="40">
        <v>19300516</v>
      </c>
    </row>
    <row r="68" spans="1:6" ht="21">
      <c r="A68" s="171">
        <v>9</v>
      </c>
      <c r="B68" s="172" t="s">
        <v>56</v>
      </c>
      <c r="C68" s="40">
        <v>124611.5</v>
      </c>
      <c r="D68" s="40">
        <v>9090</v>
      </c>
      <c r="E68" s="40" t="s">
        <v>50</v>
      </c>
      <c r="F68" s="40">
        <v>19124909</v>
      </c>
    </row>
    <row r="69" spans="1:6" ht="21">
      <c r="A69" s="171">
        <v>10</v>
      </c>
      <c r="B69" s="172" t="s">
        <v>58</v>
      </c>
      <c r="C69" s="40">
        <v>154951</v>
      </c>
      <c r="D69" s="40">
        <v>20165</v>
      </c>
      <c r="E69" s="40" t="s">
        <v>50</v>
      </c>
      <c r="F69" s="40">
        <v>15629032</v>
      </c>
    </row>
    <row r="70" spans="1:6" ht="21">
      <c r="A70" s="171">
        <v>11</v>
      </c>
      <c r="B70" s="172" t="s">
        <v>87</v>
      </c>
      <c r="C70" s="40">
        <v>8101</v>
      </c>
      <c r="D70" s="40">
        <v>97</v>
      </c>
      <c r="E70" s="40" t="s">
        <v>50</v>
      </c>
      <c r="F70" s="40">
        <v>14854670</v>
      </c>
    </row>
    <row r="71" spans="1:6" ht="21">
      <c r="A71" s="171">
        <v>12</v>
      </c>
      <c r="B71" s="172" t="s">
        <v>60</v>
      </c>
      <c r="C71" s="40">
        <v>166800</v>
      </c>
      <c r="D71" s="40">
        <v>1050</v>
      </c>
      <c r="E71" s="40" t="s">
        <v>50</v>
      </c>
      <c r="F71" s="40">
        <v>12565460</v>
      </c>
    </row>
    <row r="72" spans="1:6" ht="21">
      <c r="A72" s="171">
        <v>13</v>
      </c>
      <c r="B72" s="172" t="s">
        <v>71</v>
      </c>
      <c r="C72" s="40">
        <v>324000</v>
      </c>
      <c r="D72" s="40">
        <v>400000</v>
      </c>
      <c r="E72" s="40" t="s">
        <v>53</v>
      </c>
      <c r="F72" s="40">
        <v>11003170.47</v>
      </c>
    </row>
    <row r="73" spans="1:6" ht="21">
      <c r="A73" s="171">
        <v>14</v>
      </c>
      <c r="B73" s="172" t="s">
        <v>67</v>
      </c>
      <c r="C73" s="40">
        <v>46330</v>
      </c>
      <c r="D73" s="40">
        <v>4</v>
      </c>
      <c r="E73" s="40" t="s">
        <v>50</v>
      </c>
      <c r="F73" s="40">
        <v>9050000</v>
      </c>
    </row>
    <row r="74" spans="1:6" ht="21">
      <c r="A74" s="171">
        <v>15</v>
      </c>
      <c r="B74" s="172" t="s">
        <v>59</v>
      </c>
      <c r="C74" s="40">
        <v>145474</v>
      </c>
      <c r="D74" s="40">
        <v>149895</v>
      </c>
      <c r="E74" s="40" t="s">
        <v>53</v>
      </c>
      <c r="F74" s="40">
        <v>7950142</v>
      </c>
    </row>
    <row r="75" spans="1:6" ht="21">
      <c r="A75" s="171">
        <v>16</v>
      </c>
      <c r="B75" s="172" t="s">
        <v>78</v>
      </c>
      <c r="C75" s="40">
        <v>35558</v>
      </c>
      <c r="D75" s="40">
        <v>2</v>
      </c>
      <c r="E75" s="40" t="s">
        <v>50</v>
      </c>
      <c r="F75" s="40">
        <v>6740000</v>
      </c>
    </row>
    <row r="76" spans="1:6" ht="21">
      <c r="A76" s="171">
        <v>17</v>
      </c>
      <c r="B76" s="172" t="s">
        <v>72</v>
      </c>
      <c r="C76" s="40">
        <v>202404</v>
      </c>
      <c r="D76" s="40">
        <v>142445</v>
      </c>
      <c r="E76" s="40" t="s">
        <v>50</v>
      </c>
      <c r="F76" s="40">
        <v>5896250</v>
      </c>
    </row>
    <row r="77" spans="1:6" ht="21">
      <c r="A77" s="171">
        <v>18</v>
      </c>
      <c r="B77" s="172" t="s">
        <v>70</v>
      </c>
      <c r="C77" s="40">
        <v>416860</v>
      </c>
      <c r="D77" s="40">
        <v>33170</v>
      </c>
      <c r="E77" s="40" t="s">
        <v>50</v>
      </c>
      <c r="F77" s="40">
        <v>4962310</v>
      </c>
    </row>
    <row r="78" spans="1:6" ht="21">
      <c r="A78" s="171">
        <v>19</v>
      </c>
      <c r="B78" s="172" t="s">
        <v>75</v>
      </c>
      <c r="C78" s="40">
        <v>39001</v>
      </c>
      <c r="D78" s="40">
        <v>2189</v>
      </c>
      <c r="E78" s="40" t="s">
        <v>50</v>
      </c>
      <c r="F78" s="40">
        <v>4851280</v>
      </c>
    </row>
    <row r="79" spans="1:6" ht="21">
      <c r="A79" s="171">
        <v>20</v>
      </c>
      <c r="B79" s="172" t="s">
        <v>61</v>
      </c>
      <c r="C79" s="40">
        <v>79939.5</v>
      </c>
      <c r="D79" s="40">
        <v>10097</v>
      </c>
      <c r="E79" s="40" t="s">
        <v>50</v>
      </c>
      <c r="F79" s="40">
        <v>4289683</v>
      </c>
    </row>
    <row r="80" spans="1:6" ht="21">
      <c r="A80" s="171">
        <v>21</v>
      </c>
      <c r="B80" s="172" t="s">
        <v>74</v>
      </c>
      <c r="C80" s="40">
        <v>11705.84</v>
      </c>
      <c r="D80" s="40">
        <v>27271</v>
      </c>
      <c r="E80" s="40" t="s">
        <v>50</v>
      </c>
      <c r="F80" s="40">
        <v>4062847</v>
      </c>
    </row>
    <row r="81" spans="1:6" ht="21">
      <c r="A81" s="171">
        <v>22</v>
      </c>
      <c r="B81" s="172" t="s">
        <v>65</v>
      </c>
      <c r="C81" s="40">
        <v>1369.4</v>
      </c>
      <c r="D81" s="40">
        <v>1892</v>
      </c>
      <c r="E81" s="40" t="s">
        <v>50</v>
      </c>
      <c r="F81" s="40">
        <v>3594003</v>
      </c>
    </row>
    <row r="82" spans="1:6" ht="21">
      <c r="A82" s="171">
        <v>23</v>
      </c>
      <c r="B82" s="172" t="s">
        <v>193</v>
      </c>
      <c r="C82" s="40">
        <v>45120</v>
      </c>
      <c r="D82" s="40">
        <v>1</v>
      </c>
      <c r="E82" s="40" t="s">
        <v>33</v>
      </c>
      <c r="F82" s="40">
        <v>3000000</v>
      </c>
    </row>
    <row r="83" spans="1:6" ht="21">
      <c r="A83" s="171">
        <v>24</v>
      </c>
      <c r="B83" s="172" t="s">
        <v>66</v>
      </c>
      <c r="C83" s="40">
        <v>182500</v>
      </c>
      <c r="D83" s="40">
        <v>120190</v>
      </c>
      <c r="E83" s="40" t="s">
        <v>50</v>
      </c>
      <c r="F83" s="40">
        <v>2727760</v>
      </c>
    </row>
    <row r="84" spans="1:6" ht="21">
      <c r="A84" s="171">
        <v>25</v>
      </c>
      <c r="B84" s="172" t="s">
        <v>68</v>
      </c>
      <c r="C84" s="40">
        <v>127860</v>
      </c>
      <c r="D84" s="40">
        <v>98001</v>
      </c>
      <c r="E84" s="40" t="s">
        <v>53</v>
      </c>
      <c r="F84" s="40">
        <v>2529874</v>
      </c>
    </row>
    <row r="85" spans="1:6" ht="21">
      <c r="A85" s="171">
        <v>26</v>
      </c>
      <c r="B85" s="172" t="s">
        <v>194</v>
      </c>
      <c r="C85" s="40">
        <v>17250</v>
      </c>
      <c r="D85" s="40">
        <v>21</v>
      </c>
      <c r="E85" s="40" t="s">
        <v>50</v>
      </c>
      <c r="F85" s="40">
        <v>2303121</v>
      </c>
    </row>
    <row r="86" spans="1:6" ht="21">
      <c r="A86" s="171">
        <v>27</v>
      </c>
      <c r="B86" s="172" t="s">
        <v>64</v>
      </c>
      <c r="C86" s="40">
        <v>17400</v>
      </c>
      <c r="D86" s="40">
        <v>13</v>
      </c>
      <c r="E86" s="40" t="s">
        <v>50</v>
      </c>
      <c r="F86" s="40">
        <v>2279500</v>
      </c>
    </row>
    <row r="87" spans="1:6" ht="21">
      <c r="A87" s="171">
        <v>28</v>
      </c>
      <c r="B87" s="172" t="s">
        <v>77</v>
      </c>
      <c r="C87" s="40">
        <v>27229</v>
      </c>
      <c r="D87" s="40">
        <v>1750</v>
      </c>
      <c r="E87" s="40" t="s">
        <v>33</v>
      </c>
      <c r="F87" s="40">
        <v>2183255</v>
      </c>
    </row>
    <row r="88" spans="1:6" ht="21">
      <c r="A88" s="171">
        <v>29</v>
      </c>
      <c r="B88" s="172" t="s">
        <v>195</v>
      </c>
      <c r="C88" s="40">
        <v>1325000</v>
      </c>
      <c r="D88" s="40">
        <v>66250</v>
      </c>
      <c r="E88" s="40" t="s">
        <v>50</v>
      </c>
      <c r="F88" s="40">
        <v>1987500</v>
      </c>
    </row>
    <row r="89" spans="1:6" ht="21">
      <c r="A89" s="171">
        <v>30</v>
      </c>
      <c r="B89" s="172" t="s">
        <v>79</v>
      </c>
      <c r="C89" s="40">
        <v>242000</v>
      </c>
      <c r="D89" s="40">
        <v>4840</v>
      </c>
      <c r="E89" s="40" t="s">
        <v>50</v>
      </c>
      <c r="F89" s="40">
        <v>1597200</v>
      </c>
    </row>
    <row r="90" spans="1:6" ht="21">
      <c r="A90" s="171">
        <v>31</v>
      </c>
      <c r="B90" s="172" t="s">
        <v>83</v>
      </c>
      <c r="C90" s="40">
        <v>11040</v>
      </c>
      <c r="D90" s="40">
        <v>7</v>
      </c>
      <c r="E90" s="40" t="s">
        <v>50</v>
      </c>
      <c r="F90" s="40">
        <v>1362500</v>
      </c>
    </row>
    <row r="91" spans="1:6" ht="21">
      <c r="A91" s="171">
        <v>32</v>
      </c>
      <c r="B91" s="172" t="s">
        <v>196</v>
      </c>
      <c r="C91" s="40">
        <v>9580</v>
      </c>
      <c r="D91" s="40">
        <v>1</v>
      </c>
      <c r="E91" s="40" t="s">
        <v>50</v>
      </c>
      <c r="F91" s="40">
        <v>1097000</v>
      </c>
    </row>
    <row r="92" spans="1:6" ht="21">
      <c r="A92" s="171">
        <v>33</v>
      </c>
      <c r="B92" s="172" t="s">
        <v>85</v>
      </c>
      <c r="C92" s="40">
        <v>480000</v>
      </c>
      <c r="D92" s="40">
        <v>432352</v>
      </c>
      <c r="E92" s="40" t="s">
        <v>50</v>
      </c>
      <c r="F92" s="40">
        <v>924000</v>
      </c>
    </row>
    <row r="93" spans="1:6" ht="21">
      <c r="A93" s="171">
        <v>34</v>
      </c>
      <c r="B93" s="172" t="s">
        <v>76</v>
      </c>
      <c r="C93" s="40">
        <v>25600</v>
      </c>
      <c r="D93" s="40">
        <v>18300</v>
      </c>
      <c r="E93" s="40" t="s">
        <v>50</v>
      </c>
      <c r="F93" s="40">
        <v>632000</v>
      </c>
    </row>
    <row r="94" spans="1:6" ht="21">
      <c r="A94" s="171">
        <v>35</v>
      </c>
      <c r="B94" s="172" t="s">
        <v>197</v>
      </c>
      <c r="C94" s="40">
        <v>13150</v>
      </c>
      <c r="D94" s="40">
        <v>2</v>
      </c>
      <c r="E94" s="40" t="s">
        <v>50</v>
      </c>
      <c r="F94" s="40">
        <v>549600</v>
      </c>
    </row>
    <row r="95" spans="1:6" ht="21">
      <c r="A95" s="171">
        <v>36</v>
      </c>
      <c r="B95" s="172" t="s">
        <v>84</v>
      </c>
      <c r="C95" s="40">
        <v>11601</v>
      </c>
      <c r="D95" s="40">
        <v>65</v>
      </c>
      <c r="E95" s="40" t="s">
        <v>192</v>
      </c>
      <c r="F95" s="40">
        <v>400872</v>
      </c>
    </row>
    <row r="96" spans="1:6" ht="21">
      <c r="A96" s="171">
        <v>37</v>
      </c>
      <c r="B96" s="172" t="s">
        <v>198</v>
      </c>
      <c r="C96" s="40">
        <v>513</v>
      </c>
      <c r="D96" s="40">
        <v>1283</v>
      </c>
      <c r="E96" s="40" t="s">
        <v>50</v>
      </c>
      <c r="F96" s="40">
        <v>362705</v>
      </c>
    </row>
    <row r="97" spans="1:6" ht="21">
      <c r="A97" s="171">
        <v>38</v>
      </c>
      <c r="B97" s="172" t="s">
        <v>90</v>
      </c>
      <c r="C97" s="40">
        <v>1099</v>
      </c>
      <c r="D97" s="40">
        <v>240000</v>
      </c>
      <c r="E97" s="40" t="s">
        <v>50</v>
      </c>
      <c r="F97" s="40">
        <v>300000</v>
      </c>
    </row>
    <row r="98" spans="1:6" ht="21">
      <c r="A98" s="171">
        <v>39</v>
      </c>
      <c r="B98" s="172" t="s">
        <v>199</v>
      </c>
      <c r="C98" s="40">
        <v>5500</v>
      </c>
      <c r="D98" s="40">
        <v>1</v>
      </c>
      <c r="E98" s="40" t="s">
        <v>200</v>
      </c>
      <c r="F98" s="40">
        <v>250000</v>
      </c>
    </row>
    <row r="99" spans="1:6" ht="21">
      <c r="A99" s="171">
        <v>40</v>
      </c>
      <c r="B99" s="172" t="s">
        <v>81</v>
      </c>
      <c r="C99" s="40">
        <v>4600</v>
      </c>
      <c r="D99" s="40">
        <v>2</v>
      </c>
      <c r="E99" s="40" t="s">
        <v>50</v>
      </c>
      <c r="F99" s="40">
        <v>239800</v>
      </c>
    </row>
    <row r="100" spans="1:6" ht="21">
      <c r="A100" s="171">
        <v>41</v>
      </c>
      <c r="B100" s="172" t="s">
        <v>89</v>
      </c>
      <c r="C100" s="40">
        <v>9450</v>
      </c>
      <c r="D100" s="40">
        <v>27450</v>
      </c>
      <c r="E100" s="40" t="s">
        <v>50</v>
      </c>
      <c r="F100" s="40">
        <v>231700</v>
      </c>
    </row>
    <row r="101" spans="1:6" ht="21">
      <c r="A101" s="171">
        <v>42</v>
      </c>
      <c r="B101" s="172" t="s">
        <v>91</v>
      </c>
      <c r="C101" s="40">
        <v>26000</v>
      </c>
      <c r="D101" s="40">
        <v>1300</v>
      </c>
      <c r="E101" s="40" t="s">
        <v>50</v>
      </c>
      <c r="F101" s="40">
        <v>195000</v>
      </c>
    </row>
    <row r="102" spans="1:6" ht="21">
      <c r="A102" s="171">
        <v>43</v>
      </c>
      <c r="B102" s="172" t="s">
        <v>201</v>
      </c>
      <c r="C102" s="40">
        <v>2100</v>
      </c>
      <c r="D102" s="40">
        <v>70</v>
      </c>
      <c r="E102" s="40" t="s">
        <v>50</v>
      </c>
      <c r="F102" s="40">
        <v>182000</v>
      </c>
    </row>
    <row r="103" spans="1:6" ht="21">
      <c r="A103" s="171">
        <v>44</v>
      </c>
      <c r="B103" s="172" t="s">
        <v>96</v>
      </c>
      <c r="C103" s="40">
        <v>288</v>
      </c>
      <c r="D103" s="40">
        <v>2880</v>
      </c>
      <c r="E103" s="40" t="s">
        <v>50</v>
      </c>
      <c r="F103" s="40">
        <v>163605</v>
      </c>
    </row>
    <row r="104" spans="1:6" ht="21">
      <c r="A104" s="171">
        <v>45</v>
      </c>
      <c r="B104" s="172" t="s">
        <v>195</v>
      </c>
      <c r="C104" s="40">
        <v>45000</v>
      </c>
      <c r="D104" s="40">
        <v>90000</v>
      </c>
      <c r="E104" s="40" t="s">
        <v>50</v>
      </c>
      <c r="F104" s="40">
        <v>135000</v>
      </c>
    </row>
    <row r="105" spans="1:6" ht="21">
      <c r="A105" s="171">
        <v>46</v>
      </c>
      <c r="B105" s="172" t="s">
        <v>82</v>
      </c>
      <c r="C105" s="40">
        <v>20000</v>
      </c>
      <c r="D105" s="40">
        <v>2000</v>
      </c>
      <c r="E105" s="40" t="s">
        <v>50</v>
      </c>
      <c r="F105" s="40">
        <v>120000</v>
      </c>
    </row>
    <row r="106" spans="1:6" ht="21">
      <c r="A106" s="171">
        <v>47</v>
      </c>
      <c r="B106" s="172" t="s">
        <v>88</v>
      </c>
      <c r="C106" s="40">
        <v>500</v>
      </c>
      <c r="D106" s="40">
        <v>100</v>
      </c>
      <c r="E106" s="40" t="s">
        <v>50</v>
      </c>
      <c r="F106" s="40">
        <v>117000</v>
      </c>
    </row>
    <row r="107" spans="1:6" ht="21">
      <c r="A107" s="171">
        <v>48</v>
      </c>
      <c r="B107" s="172" t="s">
        <v>93</v>
      </c>
      <c r="C107" s="40">
        <v>3240</v>
      </c>
      <c r="D107" s="40">
        <v>43900</v>
      </c>
      <c r="E107" s="40" t="s">
        <v>50</v>
      </c>
      <c r="F107" s="40">
        <v>66600</v>
      </c>
    </row>
    <row r="108" spans="1:6" ht="21">
      <c r="A108" s="171">
        <v>49</v>
      </c>
      <c r="B108" s="172" t="s">
        <v>202</v>
      </c>
      <c r="C108" s="40">
        <v>250</v>
      </c>
      <c r="D108" s="40">
        <v>250</v>
      </c>
      <c r="E108" s="40" t="s">
        <v>50</v>
      </c>
      <c r="F108" s="40">
        <v>62250</v>
      </c>
    </row>
    <row r="109" spans="1:6" ht="21">
      <c r="A109" s="171">
        <v>50</v>
      </c>
      <c r="B109" s="172" t="s">
        <v>203</v>
      </c>
      <c r="C109" s="40">
        <v>200</v>
      </c>
      <c r="D109" s="40">
        <v>40000</v>
      </c>
      <c r="E109" s="40" t="s">
        <v>50</v>
      </c>
      <c r="F109" s="40">
        <v>40000</v>
      </c>
    </row>
    <row r="110" spans="1:6" ht="21">
      <c r="A110" s="171">
        <v>51</v>
      </c>
      <c r="B110" s="172" t="s">
        <v>204</v>
      </c>
      <c r="C110" s="40">
        <v>380</v>
      </c>
      <c r="D110" s="40">
        <v>6</v>
      </c>
      <c r="E110" s="40" t="s">
        <v>95</v>
      </c>
      <c r="F110" s="40">
        <v>36000</v>
      </c>
    </row>
    <row r="111" spans="1:6" ht="21">
      <c r="A111" s="171">
        <v>52</v>
      </c>
      <c r="B111" s="172" t="s">
        <v>205</v>
      </c>
      <c r="C111" s="40">
        <v>625</v>
      </c>
      <c r="D111" s="40">
        <v>25</v>
      </c>
      <c r="E111" s="40" t="s">
        <v>50</v>
      </c>
      <c r="F111" s="40">
        <v>4500</v>
      </c>
    </row>
    <row r="112" spans="1:6" ht="21">
      <c r="A112" s="173"/>
      <c r="B112" s="174" t="s">
        <v>41</v>
      </c>
      <c r="C112" s="175">
        <f>SUM(C60:C111)</f>
        <v>33018872.649999995</v>
      </c>
      <c r="D112" s="175">
        <f>SUM(D60:D111)</f>
        <v>28766701.799999997</v>
      </c>
      <c r="E112" s="175"/>
      <c r="F112" s="175">
        <f>SUM(F60:F111)</f>
        <v>827821099.97</v>
      </c>
    </row>
    <row r="113" spans="1:6" ht="21">
      <c r="A113" s="176"/>
      <c r="B113" s="177"/>
      <c r="C113" s="177"/>
      <c r="D113" s="177"/>
      <c r="E113" s="177"/>
      <c r="F113" s="177"/>
    </row>
    <row r="114" spans="1:6" ht="21">
      <c r="A114" s="176" t="s">
        <v>206</v>
      </c>
      <c r="B114" s="177"/>
      <c r="C114" s="177"/>
      <c r="D114" s="177"/>
      <c r="E114" s="177"/>
      <c r="F114" s="177"/>
    </row>
    <row r="118" spans="1:6" ht="21">
      <c r="A118" s="459" t="s">
        <v>43</v>
      </c>
      <c r="B118" s="459"/>
      <c r="C118" s="459"/>
      <c r="D118" s="459"/>
      <c r="E118" s="459"/>
      <c r="F118" s="459"/>
    </row>
    <row r="119" spans="1:6" ht="21">
      <c r="A119" s="459" t="s">
        <v>228</v>
      </c>
      <c r="B119" s="459"/>
      <c r="C119" s="459"/>
      <c r="D119" s="459"/>
      <c r="E119" s="459"/>
      <c r="F119" s="459"/>
    </row>
    <row r="120" spans="1:6" ht="21">
      <c r="A120" s="170" t="s">
        <v>44</v>
      </c>
      <c r="B120" s="210" t="s">
        <v>45</v>
      </c>
      <c r="C120" s="210" t="s">
        <v>46</v>
      </c>
      <c r="D120" s="460" t="s">
        <v>47</v>
      </c>
      <c r="E120" s="461"/>
      <c r="F120" s="210" t="s">
        <v>48</v>
      </c>
    </row>
    <row r="121" spans="1:6" ht="21">
      <c r="A121" s="171">
        <v>1</v>
      </c>
      <c r="B121" s="39" t="s">
        <v>54</v>
      </c>
      <c r="C121" s="40">
        <v>6896500.68</v>
      </c>
      <c r="D121" s="40">
        <v>8223603</v>
      </c>
      <c r="E121" s="40" t="s">
        <v>53</v>
      </c>
      <c r="F121" s="40">
        <v>211476384.14</v>
      </c>
    </row>
    <row r="122" spans="1:6" ht="21">
      <c r="A122" s="171">
        <v>2</v>
      </c>
      <c r="B122" s="39" t="s">
        <v>49</v>
      </c>
      <c r="C122" s="40">
        <v>2920742</v>
      </c>
      <c r="D122" s="40">
        <v>2198699</v>
      </c>
      <c r="E122" s="40" t="s">
        <v>50</v>
      </c>
      <c r="F122" s="40">
        <v>152527246</v>
      </c>
    </row>
    <row r="123" spans="1:6" ht="21">
      <c r="A123" s="171">
        <v>3</v>
      </c>
      <c r="B123" s="39" t="s">
        <v>51</v>
      </c>
      <c r="C123" s="40">
        <v>6065144</v>
      </c>
      <c r="D123" s="40">
        <v>2637297</v>
      </c>
      <c r="E123" s="40" t="s">
        <v>50</v>
      </c>
      <c r="F123" s="40">
        <v>144637095</v>
      </c>
    </row>
    <row r="124" spans="1:6" ht="21">
      <c r="A124" s="171">
        <v>4</v>
      </c>
      <c r="B124" s="39" t="s">
        <v>52</v>
      </c>
      <c r="C124" s="40">
        <v>3271363</v>
      </c>
      <c r="D124" s="40">
        <v>4480000</v>
      </c>
      <c r="E124" s="40" t="s">
        <v>53</v>
      </c>
      <c r="F124" s="40">
        <v>112405180</v>
      </c>
    </row>
    <row r="125" spans="1:6" ht="21">
      <c r="A125" s="171">
        <v>5</v>
      </c>
      <c r="B125" s="39" t="s">
        <v>55</v>
      </c>
      <c r="C125" s="40">
        <v>134655</v>
      </c>
      <c r="D125" s="40">
        <v>1657</v>
      </c>
      <c r="E125" s="40" t="s">
        <v>50</v>
      </c>
      <c r="F125" s="40">
        <v>36045963</v>
      </c>
    </row>
    <row r="126" spans="1:6" ht="21">
      <c r="A126" s="171">
        <v>6</v>
      </c>
      <c r="B126" s="39" t="s">
        <v>56</v>
      </c>
      <c r="C126" s="40">
        <v>173250</v>
      </c>
      <c r="D126" s="40">
        <v>9241</v>
      </c>
      <c r="E126" s="40" t="s">
        <v>50</v>
      </c>
      <c r="F126" s="40">
        <v>32534200</v>
      </c>
    </row>
    <row r="127" spans="1:6" ht="21">
      <c r="A127" s="171">
        <v>7</v>
      </c>
      <c r="B127" s="39" t="s">
        <v>57</v>
      </c>
      <c r="C127" s="40">
        <v>12542595</v>
      </c>
      <c r="D127" s="40">
        <v>10705107</v>
      </c>
      <c r="E127" s="40" t="s">
        <v>50</v>
      </c>
      <c r="F127" s="40">
        <v>23534739</v>
      </c>
    </row>
    <row r="128" spans="1:6" ht="21">
      <c r="A128" s="171">
        <v>8</v>
      </c>
      <c r="B128" s="39" t="s">
        <v>74</v>
      </c>
      <c r="C128" s="40">
        <v>34315</v>
      </c>
      <c r="D128" s="40">
        <v>93233</v>
      </c>
      <c r="E128" s="40" t="s">
        <v>50</v>
      </c>
      <c r="F128" s="40">
        <v>12944429</v>
      </c>
    </row>
    <row r="129" spans="1:6" ht="21">
      <c r="A129" s="171">
        <v>9</v>
      </c>
      <c r="B129" s="39" t="s">
        <v>75</v>
      </c>
      <c r="C129" s="40">
        <v>110273</v>
      </c>
      <c r="D129" s="40">
        <v>6102</v>
      </c>
      <c r="E129" s="40" t="s">
        <v>50</v>
      </c>
      <c r="F129" s="40">
        <v>12562176</v>
      </c>
    </row>
    <row r="130" spans="1:6" ht="21">
      <c r="A130" s="171">
        <v>10</v>
      </c>
      <c r="B130" s="39" t="s">
        <v>71</v>
      </c>
      <c r="C130" s="40">
        <v>356400</v>
      </c>
      <c r="D130" s="40">
        <v>440000</v>
      </c>
      <c r="E130" s="40" t="s">
        <v>53</v>
      </c>
      <c r="F130" s="40">
        <v>12197099</v>
      </c>
    </row>
    <row r="131" spans="1:6" ht="21">
      <c r="A131" s="171">
        <v>11</v>
      </c>
      <c r="B131" s="39" t="s">
        <v>58</v>
      </c>
      <c r="C131" s="40">
        <v>140820</v>
      </c>
      <c r="D131" s="40">
        <v>17753</v>
      </c>
      <c r="E131" s="40" t="s">
        <v>50</v>
      </c>
      <c r="F131" s="40">
        <v>12150024</v>
      </c>
    </row>
    <row r="132" spans="1:6" ht="21">
      <c r="A132" s="171">
        <v>12</v>
      </c>
      <c r="B132" s="39" t="s">
        <v>78</v>
      </c>
      <c r="C132" s="40">
        <v>60600</v>
      </c>
      <c r="D132" s="40">
        <v>3</v>
      </c>
      <c r="E132" s="40" t="s">
        <v>33</v>
      </c>
      <c r="F132" s="40">
        <v>11557761</v>
      </c>
    </row>
    <row r="133" spans="1:6" ht="21">
      <c r="A133" s="171">
        <v>13</v>
      </c>
      <c r="B133" s="39" t="s">
        <v>61</v>
      </c>
      <c r="C133" s="40">
        <v>128920</v>
      </c>
      <c r="D133" s="40">
        <v>14379721</v>
      </c>
      <c r="E133" s="40" t="s">
        <v>50</v>
      </c>
      <c r="F133" s="40">
        <v>11461101</v>
      </c>
    </row>
    <row r="134" spans="1:6" ht="21">
      <c r="A134" s="171">
        <v>14</v>
      </c>
      <c r="B134" s="39" t="s">
        <v>59</v>
      </c>
      <c r="C134" s="40">
        <v>260986</v>
      </c>
      <c r="D134" s="40">
        <v>271310</v>
      </c>
      <c r="E134" s="40" t="s">
        <v>53</v>
      </c>
      <c r="F134" s="40">
        <v>9716512</v>
      </c>
    </row>
    <row r="135" spans="1:6" ht="21">
      <c r="A135" s="171">
        <v>15</v>
      </c>
      <c r="B135" s="39" t="s">
        <v>65</v>
      </c>
      <c r="C135" s="40">
        <v>2810</v>
      </c>
      <c r="D135" s="40">
        <v>3615</v>
      </c>
      <c r="E135" s="40" t="s">
        <v>229</v>
      </c>
      <c r="F135" s="40">
        <v>9275717</v>
      </c>
    </row>
    <row r="136" spans="1:6" ht="21">
      <c r="A136" s="171">
        <v>16</v>
      </c>
      <c r="B136" s="39" t="s">
        <v>60</v>
      </c>
      <c r="C136" s="40">
        <v>101191</v>
      </c>
      <c r="D136" s="40">
        <v>1278</v>
      </c>
      <c r="E136" s="40" t="s">
        <v>50</v>
      </c>
      <c r="F136" s="40">
        <v>7753730</v>
      </c>
    </row>
    <row r="137" spans="1:6" ht="21">
      <c r="A137" s="171">
        <v>17</v>
      </c>
      <c r="B137" s="39" t="s">
        <v>73</v>
      </c>
      <c r="C137" s="40">
        <v>323715</v>
      </c>
      <c r="D137" s="40">
        <v>323715</v>
      </c>
      <c r="E137" s="40" t="s">
        <v>53</v>
      </c>
      <c r="F137" s="40">
        <v>7457552</v>
      </c>
    </row>
    <row r="138" spans="1:6" ht="21">
      <c r="A138" s="171">
        <v>18</v>
      </c>
      <c r="B138" s="39" t="s">
        <v>66</v>
      </c>
      <c r="C138" s="40">
        <v>481000</v>
      </c>
      <c r="D138" s="40">
        <v>286970</v>
      </c>
      <c r="E138" s="40" t="s">
        <v>50</v>
      </c>
      <c r="F138" s="40">
        <v>7422375</v>
      </c>
    </row>
    <row r="139" spans="1:6" ht="21">
      <c r="A139" s="171">
        <v>19</v>
      </c>
      <c r="B139" s="39" t="s">
        <v>69</v>
      </c>
      <c r="C139" s="40">
        <v>25350</v>
      </c>
      <c r="D139" s="40">
        <v>2</v>
      </c>
      <c r="E139" s="40" t="s">
        <v>33</v>
      </c>
      <c r="F139" s="40">
        <v>6000000</v>
      </c>
    </row>
    <row r="140" spans="1:6" ht="21">
      <c r="A140" s="171">
        <v>20</v>
      </c>
      <c r="B140" s="39" t="s">
        <v>68</v>
      </c>
      <c r="C140" s="40">
        <v>260680</v>
      </c>
      <c r="D140" s="40">
        <v>266000</v>
      </c>
      <c r="E140" s="40" t="s">
        <v>53</v>
      </c>
      <c r="F140" s="40">
        <v>5988123</v>
      </c>
    </row>
    <row r="141" spans="1:6" ht="21">
      <c r="A141" s="171">
        <v>21</v>
      </c>
      <c r="B141" s="39" t="s">
        <v>63</v>
      </c>
      <c r="C141" s="40">
        <v>13294</v>
      </c>
      <c r="D141" s="40">
        <v>7</v>
      </c>
      <c r="E141" s="40" t="s">
        <v>33</v>
      </c>
      <c r="F141" s="40">
        <v>4940364</v>
      </c>
    </row>
    <row r="142" spans="1:6" ht="21">
      <c r="A142" s="171">
        <v>22</v>
      </c>
      <c r="B142" s="39" t="s">
        <v>70</v>
      </c>
      <c r="C142" s="40">
        <v>347940</v>
      </c>
      <c r="D142" s="40">
        <v>15666</v>
      </c>
      <c r="E142" s="40" t="s">
        <v>50</v>
      </c>
      <c r="F142" s="40">
        <v>4075265</v>
      </c>
    </row>
    <row r="143" spans="1:6" ht="21">
      <c r="A143" s="171">
        <v>23</v>
      </c>
      <c r="B143" s="39" t="s">
        <v>87</v>
      </c>
      <c r="C143" s="40">
        <v>14894</v>
      </c>
      <c r="D143" s="40">
        <v>82</v>
      </c>
      <c r="E143" s="40" t="s">
        <v>50</v>
      </c>
      <c r="F143" s="40">
        <v>2950416</v>
      </c>
    </row>
    <row r="144" spans="1:6" ht="21">
      <c r="A144" s="171">
        <v>24</v>
      </c>
      <c r="B144" s="39" t="s">
        <v>230</v>
      </c>
      <c r="C144" s="40">
        <v>1800000</v>
      </c>
      <c r="D144" s="40">
        <v>90000</v>
      </c>
      <c r="E144" s="40" t="s">
        <v>50</v>
      </c>
      <c r="F144" s="40">
        <v>2702775</v>
      </c>
    </row>
    <row r="145" spans="1:6" ht="21">
      <c r="A145" s="171">
        <v>25</v>
      </c>
      <c r="B145" s="39" t="s">
        <v>76</v>
      </c>
      <c r="C145" s="40">
        <v>97280</v>
      </c>
      <c r="D145" s="40">
        <v>59400</v>
      </c>
      <c r="E145" s="40" t="s">
        <v>50</v>
      </c>
      <c r="F145" s="40">
        <v>2173800</v>
      </c>
    </row>
    <row r="146" spans="1:6" ht="21">
      <c r="A146" s="171">
        <v>26</v>
      </c>
      <c r="B146" s="39" t="s">
        <v>83</v>
      </c>
      <c r="C146" s="40">
        <v>15493</v>
      </c>
      <c r="D146" s="40">
        <v>48</v>
      </c>
      <c r="E146" s="40" t="s">
        <v>50</v>
      </c>
      <c r="F146" s="40">
        <v>1978220</v>
      </c>
    </row>
    <row r="147" spans="1:6" ht="21">
      <c r="A147" s="171">
        <v>27</v>
      </c>
      <c r="B147" s="39" t="s">
        <v>72</v>
      </c>
      <c r="C147" s="40">
        <v>80134</v>
      </c>
      <c r="D147" s="40">
        <v>70044</v>
      </c>
      <c r="E147" s="40" t="s">
        <v>50</v>
      </c>
      <c r="F147" s="40">
        <v>1964307</v>
      </c>
    </row>
    <row r="148" spans="1:6" ht="21">
      <c r="A148" s="171">
        <v>28</v>
      </c>
      <c r="B148" s="39" t="s">
        <v>62</v>
      </c>
      <c r="C148" s="40">
        <v>6869</v>
      </c>
      <c r="D148" s="40">
        <v>59</v>
      </c>
      <c r="E148" s="40" t="s">
        <v>50</v>
      </c>
      <c r="F148" s="40">
        <v>1734703</v>
      </c>
    </row>
    <row r="149" spans="1:6" ht="21">
      <c r="A149" s="171">
        <v>29</v>
      </c>
      <c r="B149" s="39" t="s">
        <v>231</v>
      </c>
      <c r="C149" s="40">
        <v>8049</v>
      </c>
      <c r="D149" s="40">
        <v>411</v>
      </c>
      <c r="E149" s="40" t="s">
        <v>50</v>
      </c>
      <c r="F149" s="40">
        <v>1270900</v>
      </c>
    </row>
    <row r="150" spans="1:6" ht="21">
      <c r="A150" s="171">
        <v>30</v>
      </c>
      <c r="B150" s="39" t="s">
        <v>84</v>
      </c>
      <c r="C150" s="40">
        <v>1311</v>
      </c>
      <c r="D150" s="40">
        <v>7</v>
      </c>
      <c r="E150" s="40" t="s">
        <v>50</v>
      </c>
      <c r="F150" s="40">
        <v>1033830</v>
      </c>
    </row>
    <row r="151" spans="1:6" ht="21">
      <c r="A151" s="171">
        <v>31</v>
      </c>
      <c r="B151" s="39" t="s">
        <v>202</v>
      </c>
      <c r="C151" s="40">
        <v>14621</v>
      </c>
      <c r="D151" s="40">
        <v>14621</v>
      </c>
      <c r="E151" s="40" t="s">
        <v>50</v>
      </c>
      <c r="F151" s="40">
        <v>891860</v>
      </c>
    </row>
    <row r="152" spans="1:6" ht="21">
      <c r="A152" s="171">
        <v>32</v>
      </c>
      <c r="B152" s="39" t="s">
        <v>81</v>
      </c>
      <c r="C152" s="40">
        <v>3550</v>
      </c>
      <c r="D152" s="40">
        <v>2</v>
      </c>
      <c r="E152" s="40" t="s">
        <v>192</v>
      </c>
      <c r="F152" s="40">
        <v>867900</v>
      </c>
    </row>
    <row r="153" spans="1:6" ht="21">
      <c r="A153" s="171">
        <v>33</v>
      </c>
      <c r="B153" s="39" t="s">
        <v>77</v>
      </c>
      <c r="C153" s="40">
        <v>6550</v>
      </c>
      <c r="D153" s="40">
        <v>511</v>
      </c>
      <c r="E153" s="40" t="s">
        <v>50</v>
      </c>
      <c r="F153" s="40">
        <v>848650</v>
      </c>
    </row>
    <row r="154" spans="1:6" ht="21">
      <c r="A154" s="171">
        <v>34</v>
      </c>
      <c r="B154" s="39" t="s">
        <v>92</v>
      </c>
      <c r="C154" s="40">
        <v>118600</v>
      </c>
      <c r="D154" s="40">
        <v>2392</v>
      </c>
      <c r="E154" s="40" t="s">
        <v>50</v>
      </c>
      <c r="F154" s="40">
        <v>631600</v>
      </c>
    </row>
    <row r="155" spans="1:6" ht="21">
      <c r="A155" s="171">
        <v>35</v>
      </c>
      <c r="B155" s="39" t="s">
        <v>89</v>
      </c>
      <c r="C155" s="40">
        <v>9750</v>
      </c>
      <c r="D155" s="40">
        <v>19050</v>
      </c>
      <c r="E155" s="40" t="s">
        <v>50</v>
      </c>
      <c r="F155" s="40">
        <v>310700</v>
      </c>
    </row>
    <row r="156" spans="1:6" ht="21">
      <c r="A156" s="171">
        <v>36</v>
      </c>
      <c r="B156" s="39" t="s">
        <v>82</v>
      </c>
      <c r="C156" s="40">
        <v>60000</v>
      </c>
      <c r="D156" s="40">
        <v>81500</v>
      </c>
      <c r="E156" s="40" t="s">
        <v>50</v>
      </c>
      <c r="F156" s="40">
        <v>210000</v>
      </c>
    </row>
    <row r="157" spans="1:6" ht="21">
      <c r="A157" s="171">
        <v>37</v>
      </c>
      <c r="B157" s="39" t="s">
        <v>91</v>
      </c>
      <c r="C157" s="40">
        <v>27000</v>
      </c>
      <c r="D157" s="40">
        <v>1350</v>
      </c>
      <c r="E157" s="40" t="s">
        <v>50</v>
      </c>
      <c r="F157" s="40">
        <v>202500</v>
      </c>
    </row>
    <row r="158" spans="1:6" ht="21">
      <c r="A158" s="171">
        <v>38</v>
      </c>
      <c r="B158" s="39" t="s">
        <v>232</v>
      </c>
      <c r="C158" s="40">
        <v>6535</v>
      </c>
      <c r="D158" s="40">
        <v>1</v>
      </c>
      <c r="E158" s="40" t="s">
        <v>224</v>
      </c>
      <c r="F158" s="40">
        <v>189240</v>
      </c>
    </row>
    <row r="159" spans="1:6" ht="21">
      <c r="A159" s="171">
        <v>39</v>
      </c>
      <c r="B159" s="39" t="s">
        <v>96</v>
      </c>
      <c r="C159" s="40">
        <v>450</v>
      </c>
      <c r="D159" s="40">
        <v>4500</v>
      </c>
      <c r="E159" s="40" t="s">
        <v>50</v>
      </c>
      <c r="F159" s="40">
        <v>188250</v>
      </c>
    </row>
    <row r="160" spans="1:6" ht="21">
      <c r="A160" s="171">
        <v>40</v>
      </c>
      <c r="B160" s="39" t="s">
        <v>93</v>
      </c>
      <c r="C160" s="40">
        <v>8190</v>
      </c>
      <c r="D160" s="40">
        <v>211400</v>
      </c>
      <c r="E160" s="40" t="s">
        <v>50</v>
      </c>
      <c r="F160" s="40">
        <v>149350</v>
      </c>
    </row>
    <row r="161" spans="1:6" ht="21">
      <c r="A161" s="171">
        <v>41</v>
      </c>
      <c r="B161" s="39" t="s">
        <v>199</v>
      </c>
      <c r="C161" s="40">
        <v>6000</v>
      </c>
      <c r="D161" s="40">
        <v>1</v>
      </c>
      <c r="E161" s="40" t="s">
        <v>200</v>
      </c>
      <c r="F161" s="40">
        <v>120000</v>
      </c>
    </row>
    <row r="162" spans="1:6" ht="21">
      <c r="A162" s="171">
        <v>42</v>
      </c>
      <c r="B162" s="39" t="s">
        <v>233</v>
      </c>
      <c r="C162" s="40">
        <v>325</v>
      </c>
      <c r="D162" s="40">
        <v>13</v>
      </c>
      <c r="E162" s="40" t="s">
        <v>224</v>
      </c>
      <c r="F162" s="40">
        <v>82680</v>
      </c>
    </row>
    <row r="163" spans="1:6" ht="21">
      <c r="A163" s="171">
        <v>43</v>
      </c>
      <c r="B163" s="39" t="s">
        <v>234</v>
      </c>
      <c r="C163" s="40">
        <v>490</v>
      </c>
      <c r="D163" s="40">
        <v>21</v>
      </c>
      <c r="E163" s="40" t="s">
        <v>95</v>
      </c>
      <c r="F163" s="40">
        <v>50000</v>
      </c>
    </row>
    <row r="164" spans="1:6" ht="21">
      <c r="A164" s="171">
        <v>44</v>
      </c>
      <c r="B164" s="39" t="s">
        <v>235</v>
      </c>
      <c r="C164" s="40">
        <v>5</v>
      </c>
      <c r="D164" s="40">
        <v>11</v>
      </c>
      <c r="E164" s="40" t="s">
        <v>50</v>
      </c>
      <c r="F164" s="40">
        <v>20150</v>
      </c>
    </row>
    <row r="165" spans="1:6" ht="21">
      <c r="A165" s="173"/>
      <c r="B165" s="174" t="s">
        <v>41</v>
      </c>
      <c r="C165" s="175">
        <f>SUM(C121:C164)</f>
        <v>36938639.68</v>
      </c>
      <c r="D165" s="175">
        <f>SUM(D121:D164)</f>
        <v>44916403</v>
      </c>
      <c r="E165" s="48">
        <f>SUM(E121:E164)</f>
        <v>0</v>
      </c>
      <c r="F165" s="175">
        <f>SUM(F121:F164)</f>
        <v>869234866.14</v>
      </c>
    </row>
    <row r="166" spans="1:6" ht="21">
      <c r="A166" s="176"/>
      <c r="B166" s="177"/>
      <c r="C166" s="177"/>
      <c r="D166" s="177"/>
      <c r="E166" s="177"/>
      <c r="F166" s="177"/>
    </row>
    <row r="167" spans="1:6" ht="21">
      <c r="A167" s="176" t="s">
        <v>236</v>
      </c>
      <c r="B167" s="177"/>
      <c r="C167" s="177"/>
      <c r="D167" s="177"/>
      <c r="E167" s="177"/>
      <c r="F167" s="177"/>
    </row>
    <row r="171" spans="1:6" ht="21">
      <c r="A171" s="431" t="s">
        <v>43</v>
      </c>
      <c r="B171" s="431"/>
      <c r="C171" s="431"/>
      <c r="D171" s="431"/>
      <c r="E171" s="431"/>
      <c r="F171" s="431"/>
    </row>
    <row r="172" spans="1:6" ht="21">
      <c r="A172" s="451" t="s">
        <v>261</v>
      </c>
      <c r="B172" s="451"/>
      <c r="C172" s="451"/>
      <c r="D172" s="451"/>
      <c r="E172" s="451"/>
      <c r="F172" s="451"/>
    </row>
    <row r="173" spans="1:6" ht="21">
      <c r="A173" s="219" t="s">
        <v>44</v>
      </c>
      <c r="B173" s="220" t="s">
        <v>45</v>
      </c>
      <c r="C173" s="221" t="s">
        <v>262</v>
      </c>
      <c r="D173" s="462" t="s">
        <v>263</v>
      </c>
      <c r="E173" s="463"/>
      <c r="F173" s="221" t="s">
        <v>48</v>
      </c>
    </row>
    <row r="174" spans="1:6" ht="21">
      <c r="A174" s="38">
        <v>1</v>
      </c>
      <c r="B174" s="39" t="s">
        <v>51</v>
      </c>
      <c r="C174" s="40">
        <v>7604192.56</v>
      </c>
      <c r="D174" s="40">
        <v>4255632</v>
      </c>
      <c r="E174" s="40" t="s">
        <v>50</v>
      </c>
      <c r="F174" s="40">
        <v>212123887.64</v>
      </c>
    </row>
    <row r="175" spans="1:6" ht="21">
      <c r="A175" s="38">
        <v>2</v>
      </c>
      <c r="B175" s="39" t="s">
        <v>54</v>
      </c>
      <c r="C175" s="40">
        <v>6472283</v>
      </c>
      <c r="D175" s="40">
        <v>7748669</v>
      </c>
      <c r="E175" s="40" t="s">
        <v>53</v>
      </c>
      <c r="F175" s="40">
        <v>206225492.18</v>
      </c>
    </row>
    <row r="176" spans="1:6" ht="21">
      <c r="A176" s="38">
        <v>3</v>
      </c>
      <c r="B176" s="39" t="s">
        <v>49</v>
      </c>
      <c r="C176" s="40">
        <v>2385371.6</v>
      </c>
      <c r="D176" s="40">
        <v>1381442.4000000001</v>
      </c>
      <c r="E176" s="40" t="s">
        <v>50</v>
      </c>
      <c r="F176" s="40">
        <v>143887726.28</v>
      </c>
    </row>
    <row r="177" spans="1:6" ht="21">
      <c r="A177" s="38">
        <v>4</v>
      </c>
      <c r="B177" s="39" t="s">
        <v>146</v>
      </c>
      <c r="C177" s="40">
        <v>1703951</v>
      </c>
      <c r="D177" s="40">
        <v>2386000</v>
      </c>
      <c r="E177" s="40" t="s">
        <v>53</v>
      </c>
      <c r="F177" s="40">
        <v>59254539.91</v>
      </c>
    </row>
    <row r="178" spans="1:6" ht="21">
      <c r="A178" s="38">
        <v>5</v>
      </c>
      <c r="B178" s="39" t="s">
        <v>52</v>
      </c>
      <c r="C178" s="40">
        <v>1381866</v>
      </c>
      <c r="D178" s="40">
        <v>1880000</v>
      </c>
      <c r="E178" s="40" t="s">
        <v>53</v>
      </c>
      <c r="F178" s="40">
        <v>49847732</v>
      </c>
    </row>
    <row r="179" spans="1:6" ht="21">
      <c r="A179" s="38">
        <v>6</v>
      </c>
      <c r="B179" s="39" t="s">
        <v>57</v>
      </c>
      <c r="C179" s="40">
        <v>11338890</v>
      </c>
      <c r="D179" s="40">
        <v>7453718.8</v>
      </c>
      <c r="E179" s="40" t="s">
        <v>50</v>
      </c>
      <c r="F179" s="40">
        <v>23786252</v>
      </c>
    </row>
    <row r="180" spans="1:6" ht="21">
      <c r="A180" s="38">
        <v>7</v>
      </c>
      <c r="B180" s="39" t="s">
        <v>58</v>
      </c>
      <c r="C180" s="40">
        <v>145502</v>
      </c>
      <c r="D180" s="40">
        <v>31787</v>
      </c>
      <c r="E180" s="40" t="s">
        <v>50</v>
      </c>
      <c r="F180" s="40">
        <v>18811562</v>
      </c>
    </row>
    <row r="181" spans="1:6" ht="21">
      <c r="A181" s="38">
        <v>8</v>
      </c>
      <c r="B181" s="39" t="s">
        <v>56</v>
      </c>
      <c r="C181" s="40">
        <v>102092</v>
      </c>
      <c r="D181" s="40">
        <v>5583</v>
      </c>
      <c r="E181" s="40" t="s">
        <v>50</v>
      </c>
      <c r="F181" s="40">
        <v>16627099</v>
      </c>
    </row>
    <row r="182" spans="1:6" ht="21">
      <c r="A182" s="38">
        <v>9</v>
      </c>
      <c r="B182" s="39" t="s">
        <v>71</v>
      </c>
      <c r="C182" s="40">
        <v>291600</v>
      </c>
      <c r="D182" s="40">
        <v>360000</v>
      </c>
      <c r="E182" s="40" t="s">
        <v>53</v>
      </c>
      <c r="F182" s="40">
        <v>10119957.22</v>
      </c>
    </row>
    <row r="183" spans="1:6" ht="21">
      <c r="A183" s="38">
        <v>10</v>
      </c>
      <c r="B183" s="39" t="s">
        <v>66</v>
      </c>
      <c r="C183" s="40">
        <v>654000</v>
      </c>
      <c r="D183" s="40">
        <v>398235</v>
      </c>
      <c r="E183" s="40" t="s">
        <v>50</v>
      </c>
      <c r="F183" s="40">
        <v>9845235</v>
      </c>
    </row>
    <row r="184" spans="1:6" ht="21">
      <c r="A184" s="38">
        <v>11</v>
      </c>
      <c r="B184" s="39" t="s">
        <v>63</v>
      </c>
      <c r="C184" s="40">
        <v>26081</v>
      </c>
      <c r="D184" s="40">
        <v>15</v>
      </c>
      <c r="E184" s="40" t="s">
        <v>33</v>
      </c>
      <c r="F184" s="40">
        <v>9476733</v>
      </c>
    </row>
    <row r="185" spans="1:6" ht="21">
      <c r="A185" s="38">
        <v>12</v>
      </c>
      <c r="B185" s="39" t="s">
        <v>59</v>
      </c>
      <c r="C185" s="40">
        <v>180843.6</v>
      </c>
      <c r="D185" s="40">
        <v>191786</v>
      </c>
      <c r="E185" s="40" t="s">
        <v>50</v>
      </c>
      <c r="F185" s="40">
        <v>9425073</v>
      </c>
    </row>
    <row r="186" spans="1:6" ht="21">
      <c r="A186" s="38">
        <v>13</v>
      </c>
      <c r="B186" s="39" t="s">
        <v>73</v>
      </c>
      <c r="C186" s="40">
        <v>368790</v>
      </c>
      <c r="D186" s="40">
        <v>318840</v>
      </c>
      <c r="E186" s="40" t="s">
        <v>53</v>
      </c>
      <c r="F186" s="40">
        <v>9269165</v>
      </c>
    </row>
    <row r="187" spans="1:6" ht="21">
      <c r="A187" s="38">
        <v>14</v>
      </c>
      <c r="B187" s="39" t="s">
        <v>61</v>
      </c>
      <c r="C187" s="40">
        <v>38178</v>
      </c>
      <c r="D187" s="40">
        <v>7176957</v>
      </c>
      <c r="E187" s="40" t="s">
        <v>50</v>
      </c>
      <c r="F187" s="40">
        <v>8994898</v>
      </c>
    </row>
    <row r="188" spans="1:6" ht="21">
      <c r="A188" s="38">
        <v>15</v>
      </c>
      <c r="B188" s="39" t="s">
        <v>60</v>
      </c>
      <c r="C188" s="40">
        <v>59351</v>
      </c>
      <c r="D188" s="40">
        <v>592</v>
      </c>
      <c r="E188" s="40" t="s">
        <v>50</v>
      </c>
      <c r="F188" s="40">
        <v>8697050</v>
      </c>
    </row>
    <row r="189" spans="1:6" ht="21">
      <c r="A189" s="38">
        <v>16</v>
      </c>
      <c r="B189" s="39" t="s">
        <v>264</v>
      </c>
      <c r="C189" s="40">
        <v>21138</v>
      </c>
      <c r="D189" s="40">
        <v>6</v>
      </c>
      <c r="E189" s="40" t="s">
        <v>33</v>
      </c>
      <c r="F189" s="40">
        <v>6718263.86</v>
      </c>
    </row>
    <row r="190" spans="1:6" ht="21">
      <c r="A190" s="38">
        <v>17</v>
      </c>
      <c r="B190" s="39" t="s">
        <v>87</v>
      </c>
      <c r="C190" s="40">
        <v>64156</v>
      </c>
      <c r="D190" s="40">
        <v>1306</v>
      </c>
      <c r="E190" s="40" t="s">
        <v>50</v>
      </c>
      <c r="F190" s="40">
        <v>6201472.5</v>
      </c>
    </row>
    <row r="191" spans="1:6" ht="21">
      <c r="A191" s="38">
        <v>18</v>
      </c>
      <c r="B191" s="39" t="s">
        <v>68</v>
      </c>
      <c r="C191" s="40">
        <v>247420</v>
      </c>
      <c r="D191" s="40">
        <v>254000</v>
      </c>
      <c r="E191" s="40" t="s">
        <v>53</v>
      </c>
      <c r="F191" s="40">
        <v>5577077</v>
      </c>
    </row>
    <row r="192" spans="1:6" ht="21">
      <c r="A192" s="38">
        <v>19</v>
      </c>
      <c r="B192" s="39" t="s">
        <v>70</v>
      </c>
      <c r="C192" s="40">
        <v>428375</v>
      </c>
      <c r="D192" s="40">
        <v>18401</v>
      </c>
      <c r="E192" s="40" t="s">
        <v>50</v>
      </c>
      <c r="F192" s="40">
        <v>4966765</v>
      </c>
    </row>
    <row r="193" spans="1:6" ht="21">
      <c r="A193" s="38">
        <v>20</v>
      </c>
      <c r="B193" s="39" t="s">
        <v>65</v>
      </c>
      <c r="C193" s="40">
        <v>1190</v>
      </c>
      <c r="D193" s="40">
        <v>1202</v>
      </c>
      <c r="E193" s="40" t="s">
        <v>50</v>
      </c>
      <c r="F193" s="40">
        <v>4045587</v>
      </c>
    </row>
    <row r="194" spans="1:6" ht="21">
      <c r="A194" s="38">
        <v>21</v>
      </c>
      <c r="B194" s="39" t="s">
        <v>239</v>
      </c>
      <c r="C194" s="40">
        <v>11970</v>
      </c>
      <c r="D194" s="40">
        <v>5</v>
      </c>
      <c r="E194" s="40" t="s">
        <v>33</v>
      </c>
      <c r="F194" s="40">
        <v>3144311</v>
      </c>
    </row>
    <row r="195" spans="1:6" ht="21">
      <c r="A195" s="38">
        <v>22</v>
      </c>
      <c r="B195" s="39" t="s">
        <v>75</v>
      </c>
      <c r="C195" s="40">
        <v>26257</v>
      </c>
      <c r="D195" s="40">
        <v>1482</v>
      </c>
      <c r="E195" s="40" t="s">
        <v>50</v>
      </c>
      <c r="F195" s="40">
        <v>3030005</v>
      </c>
    </row>
    <row r="196" spans="1:6" ht="21">
      <c r="A196" s="38">
        <v>23</v>
      </c>
      <c r="B196" s="39" t="s">
        <v>62</v>
      </c>
      <c r="C196" s="40">
        <v>11562</v>
      </c>
      <c r="D196" s="40">
        <v>97</v>
      </c>
      <c r="E196" s="40" t="s">
        <v>50</v>
      </c>
      <c r="F196" s="40">
        <v>2956769.7199999997</v>
      </c>
    </row>
    <row r="197" spans="1:6" ht="21">
      <c r="A197" s="38">
        <v>24</v>
      </c>
      <c r="B197" s="39" t="s">
        <v>265</v>
      </c>
      <c r="C197" s="40">
        <v>26833</v>
      </c>
      <c r="D197" s="40">
        <v>2719</v>
      </c>
      <c r="E197" s="40" t="s">
        <v>50</v>
      </c>
      <c r="F197" s="40">
        <v>2171495.75</v>
      </c>
    </row>
    <row r="198" spans="1:6" ht="21">
      <c r="A198" s="38">
        <v>25</v>
      </c>
      <c r="B198" s="39" t="s">
        <v>74</v>
      </c>
      <c r="C198" s="40">
        <v>11291</v>
      </c>
      <c r="D198" s="40">
        <v>17750</v>
      </c>
      <c r="E198" s="40" t="s">
        <v>50</v>
      </c>
      <c r="F198" s="40">
        <v>2073238</v>
      </c>
    </row>
    <row r="199" spans="1:6" ht="21">
      <c r="A199" s="38">
        <v>26</v>
      </c>
      <c r="B199" s="39" t="s">
        <v>266</v>
      </c>
      <c r="C199" s="40">
        <v>42000</v>
      </c>
      <c r="D199" s="40">
        <v>2</v>
      </c>
      <c r="E199" s="40" t="s">
        <v>50</v>
      </c>
      <c r="F199" s="40">
        <v>1800000</v>
      </c>
    </row>
    <row r="200" spans="1:6" ht="21">
      <c r="A200" s="38">
        <v>27</v>
      </c>
      <c r="B200" s="39" t="s">
        <v>72</v>
      </c>
      <c r="C200" s="40">
        <v>138625</v>
      </c>
      <c r="D200" s="40">
        <v>90725</v>
      </c>
      <c r="E200" s="40" t="s">
        <v>50</v>
      </c>
      <c r="F200" s="40">
        <v>1695097</v>
      </c>
    </row>
    <row r="201" spans="1:6" ht="21">
      <c r="A201" s="38">
        <v>28</v>
      </c>
      <c r="B201" s="39" t="s">
        <v>76</v>
      </c>
      <c r="C201" s="40">
        <v>68600</v>
      </c>
      <c r="D201" s="40">
        <v>38000</v>
      </c>
      <c r="E201" s="40" t="s">
        <v>50</v>
      </c>
      <c r="F201" s="40">
        <v>1502000</v>
      </c>
    </row>
    <row r="202" spans="1:6" ht="21">
      <c r="A202" s="38">
        <v>29</v>
      </c>
      <c r="B202" s="39" t="s">
        <v>77</v>
      </c>
      <c r="C202" s="40">
        <v>25788</v>
      </c>
      <c r="D202" s="40">
        <v>2670</v>
      </c>
      <c r="E202" s="40" t="s">
        <v>50</v>
      </c>
      <c r="F202" s="40">
        <v>1351850</v>
      </c>
    </row>
    <row r="203" spans="1:6" ht="21">
      <c r="A203" s="38">
        <v>30</v>
      </c>
      <c r="B203" s="39" t="s">
        <v>197</v>
      </c>
      <c r="C203" s="40">
        <v>23740</v>
      </c>
      <c r="D203" s="40">
        <v>3</v>
      </c>
      <c r="E203" s="40" t="s">
        <v>33</v>
      </c>
      <c r="F203" s="40">
        <v>1060000</v>
      </c>
    </row>
    <row r="204" spans="1:6" ht="21">
      <c r="A204" s="38">
        <v>31</v>
      </c>
      <c r="B204" s="39" t="s">
        <v>267</v>
      </c>
      <c r="C204" s="40">
        <v>15470</v>
      </c>
      <c r="D204" s="40">
        <v>3</v>
      </c>
      <c r="E204" s="40" t="s">
        <v>33</v>
      </c>
      <c r="F204" s="40">
        <v>1020000</v>
      </c>
    </row>
    <row r="205" spans="1:6" ht="21">
      <c r="A205" s="38">
        <v>32</v>
      </c>
      <c r="B205" s="39" t="s">
        <v>268</v>
      </c>
      <c r="C205" s="40">
        <v>6956</v>
      </c>
      <c r="D205" s="40">
        <v>1354</v>
      </c>
      <c r="E205" s="40" t="s">
        <v>50</v>
      </c>
      <c r="F205" s="40">
        <v>938670</v>
      </c>
    </row>
    <row r="206" spans="1:6" ht="21">
      <c r="A206" s="38">
        <v>33</v>
      </c>
      <c r="B206" s="39" t="s">
        <v>83</v>
      </c>
      <c r="C206" s="40">
        <v>6260</v>
      </c>
      <c r="D206" s="40">
        <v>4</v>
      </c>
      <c r="E206" s="40" t="s">
        <v>50</v>
      </c>
      <c r="F206" s="40">
        <v>886410</v>
      </c>
    </row>
    <row r="207" spans="1:6" ht="21">
      <c r="A207" s="38">
        <v>34</v>
      </c>
      <c r="B207" s="39" t="s">
        <v>269</v>
      </c>
      <c r="C207" s="40">
        <v>12036</v>
      </c>
      <c r="D207" s="40">
        <v>1</v>
      </c>
      <c r="E207" s="40" t="s">
        <v>33</v>
      </c>
      <c r="F207" s="40">
        <v>885078</v>
      </c>
    </row>
    <row r="208" spans="1:6" ht="21">
      <c r="A208" s="38">
        <v>35</v>
      </c>
      <c r="B208" s="39" t="s">
        <v>270</v>
      </c>
      <c r="C208" s="40">
        <v>28275</v>
      </c>
      <c r="D208" s="40">
        <v>28275</v>
      </c>
      <c r="E208" s="40" t="s">
        <v>50</v>
      </c>
      <c r="F208" s="40">
        <v>878091</v>
      </c>
    </row>
    <row r="209" spans="1:6" ht="21">
      <c r="A209" s="38">
        <v>36</v>
      </c>
      <c r="B209" s="39" t="s">
        <v>239</v>
      </c>
      <c r="C209" s="40">
        <v>2000</v>
      </c>
      <c r="D209" s="40">
        <v>1</v>
      </c>
      <c r="E209" s="40" t="s">
        <v>33</v>
      </c>
      <c r="F209" s="40">
        <v>751100</v>
      </c>
    </row>
    <row r="210" spans="1:6" ht="21">
      <c r="A210" s="38">
        <v>37</v>
      </c>
      <c r="B210" s="39" t="s">
        <v>85</v>
      </c>
      <c r="C210" s="40">
        <v>90000</v>
      </c>
      <c r="D210" s="40">
        <v>90000</v>
      </c>
      <c r="E210" s="40" t="s">
        <v>50</v>
      </c>
      <c r="F210" s="40">
        <v>734550</v>
      </c>
    </row>
    <row r="211" spans="1:6" ht="21">
      <c r="A211" s="38">
        <v>38</v>
      </c>
      <c r="B211" s="39" t="s">
        <v>91</v>
      </c>
      <c r="C211" s="40">
        <v>78000</v>
      </c>
      <c r="D211" s="40">
        <v>40950</v>
      </c>
      <c r="E211" s="40" t="s">
        <v>50</v>
      </c>
      <c r="F211" s="40">
        <v>585000</v>
      </c>
    </row>
    <row r="212" spans="1:6" ht="21">
      <c r="A212" s="38">
        <v>39</v>
      </c>
      <c r="B212" s="39" t="s">
        <v>69</v>
      </c>
      <c r="C212" s="40">
        <v>17000</v>
      </c>
      <c r="D212" s="40">
        <v>1</v>
      </c>
      <c r="E212" s="40" t="s">
        <v>33</v>
      </c>
      <c r="F212" s="40">
        <v>560000</v>
      </c>
    </row>
    <row r="213" spans="1:6" ht="21">
      <c r="A213" s="38">
        <v>40</v>
      </c>
      <c r="B213" s="39" t="s">
        <v>271</v>
      </c>
      <c r="C213" s="40">
        <v>50</v>
      </c>
      <c r="D213" s="40">
        <v>1</v>
      </c>
      <c r="E213" s="40" t="s">
        <v>50</v>
      </c>
      <c r="F213" s="40">
        <v>520000</v>
      </c>
    </row>
    <row r="214" spans="1:6" ht="21">
      <c r="A214" s="38">
        <v>41</v>
      </c>
      <c r="B214" s="39" t="s">
        <v>272</v>
      </c>
      <c r="C214" s="40">
        <v>5433</v>
      </c>
      <c r="D214" s="40">
        <v>5433</v>
      </c>
      <c r="E214" s="40" t="s">
        <v>50</v>
      </c>
      <c r="F214" s="40">
        <v>483650</v>
      </c>
    </row>
    <row r="215" spans="1:6" ht="21">
      <c r="A215" s="38">
        <v>42</v>
      </c>
      <c r="B215" s="39" t="s">
        <v>55</v>
      </c>
      <c r="C215" s="40">
        <v>7550</v>
      </c>
      <c r="D215" s="40">
        <v>301</v>
      </c>
      <c r="E215" s="40" t="s">
        <v>50</v>
      </c>
      <c r="F215" s="40">
        <v>438000</v>
      </c>
    </row>
    <row r="216" spans="1:6" ht="21">
      <c r="A216" s="38">
        <v>43</v>
      </c>
      <c r="B216" s="39" t="s">
        <v>80</v>
      </c>
      <c r="C216" s="40">
        <v>2050</v>
      </c>
      <c r="D216" s="40">
        <v>4</v>
      </c>
      <c r="E216" s="40" t="s">
        <v>50</v>
      </c>
      <c r="F216" s="40">
        <v>386866</v>
      </c>
    </row>
    <row r="217" spans="1:6" ht="21">
      <c r="A217" s="38">
        <v>44</v>
      </c>
      <c r="B217" s="39" t="s">
        <v>230</v>
      </c>
      <c r="C217" s="40">
        <v>250000</v>
      </c>
      <c r="D217" s="40">
        <v>12500</v>
      </c>
      <c r="E217" s="40" t="s">
        <v>50</v>
      </c>
      <c r="F217" s="40">
        <v>375000</v>
      </c>
    </row>
    <row r="218" spans="1:6" ht="21">
      <c r="A218" s="38">
        <v>45</v>
      </c>
      <c r="B218" s="39" t="s">
        <v>194</v>
      </c>
      <c r="C218" s="40">
        <v>2250</v>
      </c>
      <c r="D218" s="40">
        <v>3</v>
      </c>
      <c r="E218" s="40" t="s">
        <v>50</v>
      </c>
      <c r="F218" s="40">
        <v>315000</v>
      </c>
    </row>
    <row r="219" spans="1:6" ht="21">
      <c r="A219" s="38">
        <v>46</v>
      </c>
      <c r="B219" s="39" t="s">
        <v>273</v>
      </c>
      <c r="C219" s="40">
        <v>100</v>
      </c>
      <c r="D219" s="40">
        <v>1</v>
      </c>
      <c r="E219" s="40" t="s">
        <v>50</v>
      </c>
      <c r="F219" s="40">
        <v>310000</v>
      </c>
    </row>
    <row r="220" spans="1:6" ht="21">
      <c r="A220" s="38">
        <v>47</v>
      </c>
      <c r="B220" s="39" t="s">
        <v>89</v>
      </c>
      <c r="C220" s="40">
        <v>10700</v>
      </c>
      <c r="D220" s="40">
        <v>46700</v>
      </c>
      <c r="E220" s="40" t="s">
        <v>50</v>
      </c>
      <c r="F220" s="40">
        <v>240700</v>
      </c>
    </row>
    <row r="221" spans="1:6" ht="21">
      <c r="A221" s="38">
        <v>48</v>
      </c>
      <c r="B221" s="39" t="s">
        <v>93</v>
      </c>
      <c r="C221" s="40">
        <v>9995</v>
      </c>
      <c r="D221" s="40">
        <v>201700</v>
      </c>
      <c r="E221" s="40" t="s">
        <v>50</v>
      </c>
      <c r="F221" s="40">
        <v>212900</v>
      </c>
    </row>
    <row r="222" spans="1:6" ht="21">
      <c r="A222" s="38">
        <v>49</v>
      </c>
      <c r="B222" s="39" t="s">
        <v>198</v>
      </c>
      <c r="C222" s="40">
        <v>1092</v>
      </c>
      <c r="D222" s="40">
        <v>5464</v>
      </c>
      <c r="E222" s="40" t="s">
        <v>50</v>
      </c>
      <c r="F222" s="40">
        <v>205745</v>
      </c>
    </row>
    <row r="223" spans="1:6" ht="21">
      <c r="A223" s="38">
        <v>50</v>
      </c>
      <c r="B223" s="39" t="s">
        <v>274</v>
      </c>
      <c r="C223" s="40">
        <v>3000</v>
      </c>
      <c r="D223" s="40">
        <v>3000</v>
      </c>
      <c r="E223" s="40" t="s">
        <v>50</v>
      </c>
      <c r="F223" s="40">
        <v>192000</v>
      </c>
    </row>
    <row r="224" spans="1:6" ht="21">
      <c r="A224" s="38">
        <v>51</v>
      </c>
      <c r="B224" s="39" t="s">
        <v>275</v>
      </c>
      <c r="C224" s="40">
        <v>36535</v>
      </c>
      <c r="D224" s="40">
        <v>3</v>
      </c>
      <c r="E224" s="40" t="s">
        <v>50</v>
      </c>
      <c r="F224" s="40">
        <v>150000</v>
      </c>
    </row>
    <row r="225" spans="1:6" ht="21">
      <c r="A225" s="38">
        <v>52</v>
      </c>
      <c r="B225" s="39" t="s">
        <v>88</v>
      </c>
      <c r="C225" s="40">
        <v>2000</v>
      </c>
      <c r="D225" s="40">
        <v>100</v>
      </c>
      <c r="E225" s="40" t="s">
        <v>50</v>
      </c>
      <c r="F225" s="40">
        <v>121500</v>
      </c>
    </row>
    <row r="226" spans="1:6" ht="21">
      <c r="A226" s="38">
        <v>53</v>
      </c>
      <c r="B226" s="39" t="s">
        <v>276</v>
      </c>
      <c r="C226" s="40">
        <v>1800</v>
      </c>
      <c r="D226" s="40">
        <v>1</v>
      </c>
      <c r="E226" s="40" t="s">
        <v>224</v>
      </c>
      <c r="F226" s="40">
        <v>119900</v>
      </c>
    </row>
    <row r="227" spans="1:6" ht="21">
      <c r="A227" s="38">
        <v>54</v>
      </c>
      <c r="B227" s="39" t="s">
        <v>205</v>
      </c>
      <c r="C227" s="40">
        <v>10355</v>
      </c>
      <c r="D227" s="40">
        <v>659</v>
      </c>
      <c r="E227" s="40" t="s">
        <v>50</v>
      </c>
      <c r="F227" s="40">
        <v>108917</v>
      </c>
    </row>
    <row r="228" spans="1:6" ht="21">
      <c r="A228" s="38">
        <v>55</v>
      </c>
      <c r="B228" s="39" t="s">
        <v>277</v>
      </c>
      <c r="C228" s="40">
        <v>3600</v>
      </c>
      <c r="D228" s="40">
        <v>3000</v>
      </c>
      <c r="E228" s="40" t="s">
        <v>50</v>
      </c>
      <c r="F228" s="40">
        <v>102000</v>
      </c>
    </row>
    <row r="229" spans="1:6" ht="21">
      <c r="A229" s="38">
        <v>56</v>
      </c>
      <c r="B229" s="39" t="s">
        <v>278</v>
      </c>
      <c r="C229" s="40">
        <v>7500</v>
      </c>
      <c r="D229" s="40">
        <v>1</v>
      </c>
      <c r="E229" s="40" t="s">
        <v>33</v>
      </c>
      <c r="F229" s="40">
        <v>100000</v>
      </c>
    </row>
    <row r="230" spans="1:6" ht="21">
      <c r="A230" s="38">
        <v>57</v>
      </c>
      <c r="B230" s="39" t="s">
        <v>96</v>
      </c>
      <c r="C230" s="40">
        <v>200</v>
      </c>
      <c r="D230" s="40">
        <v>2000</v>
      </c>
      <c r="E230" s="40" t="s">
        <v>50</v>
      </c>
      <c r="F230" s="40">
        <v>75500</v>
      </c>
    </row>
    <row r="231" spans="1:6" ht="21">
      <c r="A231" s="38">
        <v>58</v>
      </c>
      <c r="B231" s="39" t="s">
        <v>204</v>
      </c>
      <c r="C231" s="40">
        <v>750</v>
      </c>
      <c r="D231" s="40">
        <v>34</v>
      </c>
      <c r="E231" s="40" t="s">
        <v>95</v>
      </c>
      <c r="F231" s="40">
        <v>72150</v>
      </c>
    </row>
    <row r="232" spans="1:6" ht="21">
      <c r="A232" s="38">
        <v>59</v>
      </c>
      <c r="B232" s="39" t="s">
        <v>279</v>
      </c>
      <c r="C232" s="40">
        <v>1650</v>
      </c>
      <c r="D232" s="40">
        <v>1030</v>
      </c>
      <c r="E232" s="40" t="s">
        <v>50</v>
      </c>
      <c r="F232" s="40">
        <v>58690</v>
      </c>
    </row>
    <row r="233" spans="1:6" ht="21">
      <c r="A233" s="38">
        <v>60</v>
      </c>
      <c r="B233" s="39" t="s">
        <v>280</v>
      </c>
      <c r="C233" s="40">
        <v>633</v>
      </c>
      <c r="D233" s="40">
        <v>1</v>
      </c>
      <c r="E233" s="40" t="s">
        <v>50</v>
      </c>
      <c r="F233" s="40">
        <v>46583</v>
      </c>
    </row>
    <row r="234" spans="1:6" ht="21">
      <c r="A234" s="38">
        <v>61</v>
      </c>
      <c r="B234" s="39" t="s">
        <v>281</v>
      </c>
      <c r="C234" s="40">
        <v>3500</v>
      </c>
      <c r="D234" s="40">
        <v>100</v>
      </c>
      <c r="E234" s="40" t="s">
        <v>50</v>
      </c>
      <c r="F234" s="40">
        <v>39900</v>
      </c>
    </row>
    <row r="235" spans="1:6" ht="21">
      <c r="A235" s="38">
        <v>62</v>
      </c>
      <c r="B235" s="39" t="s">
        <v>84</v>
      </c>
      <c r="C235" s="40">
        <v>19</v>
      </c>
      <c r="D235" s="40">
        <v>3</v>
      </c>
      <c r="E235" s="40" t="s">
        <v>50</v>
      </c>
      <c r="F235" s="40">
        <v>10365</v>
      </c>
    </row>
    <row r="236" spans="1:6" ht="21">
      <c r="A236" s="38">
        <v>63</v>
      </c>
      <c r="B236" s="39" t="s">
        <v>282</v>
      </c>
      <c r="C236" s="40">
        <v>16</v>
      </c>
      <c r="D236" s="40">
        <v>14</v>
      </c>
      <c r="E236" s="40" t="s">
        <v>50</v>
      </c>
      <c r="F236" s="40">
        <v>8260</v>
      </c>
    </row>
    <row r="237" spans="1:6" ht="21">
      <c r="A237" s="38"/>
      <c r="B237" s="222" t="s">
        <v>41</v>
      </c>
      <c r="C237" s="223">
        <f>SUM(C174:C236)</f>
        <v>34518711.76</v>
      </c>
      <c r="D237" s="223">
        <f>SUM(D174:D236)</f>
        <v>34460267.2</v>
      </c>
      <c r="E237" s="223"/>
      <c r="F237" s="223">
        <f>SUM(F174:F236)</f>
        <v>856618859.0600001</v>
      </c>
    </row>
    <row r="238" spans="1:6" ht="21">
      <c r="A238" s="106"/>
      <c r="C238" s="177"/>
      <c r="D238" s="177"/>
      <c r="E238" s="177"/>
      <c r="F238" s="177"/>
    </row>
    <row r="239" spans="1:6" ht="21">
      <c r="A239" s="207" t="s">
        <v>283</v>
      </c>
      <c r="B239" s="207"/>
      <c r="C239" s="207"/>
      <c r="D239" s="224"/>
      <c r="E239" s="224"/>
      <c r="F239" s="224"/>
    </row>
    <row r="244" spans="1:6" ht="21">
      <c r="A244" s="431" t="s">
        <v>302</v>
      </c>
      <c r="B244" s="431"/>
      <c r="C244" s="431"/>
      <c r="D244" s="431"/>
      <c r="E244" s="431"/>
      <c r="F244" s="431"/>
    </row>
    <row r="245" spans="1:6" ht="21">
      <c r="A245" s="431" t="s">
        <v>303</v>
      </c>
      <c r="B245" s="431"/>
      <c r="C245" s="431"/>
      <c r="D245" s="431"/>
      <c r="E245" s="431"/>
      <c r="F245" s="431"/>
    </row>
    <row r="246" spans="1:6" ht="21">
      <c r="A246" s="238" t="s">
        <v>44</v>
      </c>
      <c r="B246" s="238" t="s">
        <v>45</v>
      </c>
      <c r="C246" s="239" t="s">
        <v>262</v>
      </c>
      <c r="D246" s="239" t="s">
        <v>263</v>
      </c>
      <c r="E246" s="239"/>
      <c r="F246" s="239" t="s">
        <v>48</v>
      </c>
    </row>
    <row r="247" spans="1:6" ht="21">
      <c r="A247" s="38">
        <v>1</v>
      </c>
      <c r="B247" s="172" t="s">
        <v>51</v>
      </c>
      <c r="C247" s="40">
        <v>9269479.540000003</v>
      </c>
      <c r="D247" s="40">
        <v>5806707</v>
      </c>
      <c r="E247" s="40" t="s">
        <v>50</v>
      </c>
      <c r="F247" s="40">
        <v>239598125.46</v>
      </c>
    </row>
    <row r="248" spans="1:6" ht="21">
      <c r="A248" s="38">
        <v>2</v>
      </c>
      <c r="B248" s="172" t="s">
        <v>54</v>
      </c>
      <c r="C248" s="40">
        <v>5766497.88</v>
      </c>
      <c r="D248" s="40">
        <v>6900029</v>
      </c>
      <c r="E248" s="40" t="s">
        <v>53</v>
      </c>
      <c r="F248" s="40">
        <v>190797464.51</v>
      </c>
    </row>
    <row r="249" spans="1:6" ht="21">
      <c r="A249" s="38">
        <v>3</v>
      </c>
      <c r="B249" s="172" t="s">
        <v>49</v>
      </c>
      <c r="C249" s="40">
        <v>3259940.0599999996</v>
      </c>
      <c r="D249" s="40">
        <v>1922720</v>
      </c>
      <c r="E249" s="40" t="s">
        <v>50</v>
      </c>
      <c r="F249" s="40">
        <v>169084696.39</v>
      </c>
    </row>
    <row r="250" spans="1:6" ht="21">
      <c r="A250" s="38">
        <v>4</v>
      </c>
      <c r="B250" s="172" t="s">
        <v>146</v>
      </c>
      <c r="C250" s="40">
        <v>3789123</v>
      </c>
      <c r="D250" s="40">
        <v>5144000</v>
      </c>
      <c r="E250" s="40" t="s">
        <v>53</v>
      </c>
      <c r="F250" s="40">
        <v>135301269.65</v>
      </c>
    </row>
    <row r="251" spans="1:6" ht="21">
      <c r="A251" s="38">
        <v>5</v>
      </c>
      <c r="B251" s="172" t="s">
        <v>56</v>
      </c>
      <c r="C251" s="40">
        <v>216821.3</v>
      </c>
      <c r="D251" s="40">
        <v>15021</v>
      </c>
      <c r="E251" s="40" t="s">
        <v>50</v>
      </c>
      <c r="F251" s="40">
        <v>43038056</v>
      </c>
    </row>
    <row r="252" spans="1:6" ht="21">
      <c r="A252" s="38">
        <v>6</v>
      </c>
      <c r="B252" s="172" t="s">
        <v>65</v>
      </c>
      <c r="C252" s="40">
        <v>4663</v>
      </c>
      <c r="D252" s="40">
        <v>6123</v>
      </c>
      <c r="E252" s="40" t="s">
        <v>50</v>
      </c>
      <c r="F252" s="40">
        <v>22976157</v>
      </c>
    </row>
    <row r="253" spans="1:6" ht="21">
      <c r="A253" s="38">
        <v>7</v>
      </c>
      <c r="B253" s="172" t="s">
        <v>58</v>
      </c>
      <c r="C253" s="40">
        <v>223258</v>
      </c>
      <c r="D253" s="40">
        <v>35801</v>
      </c>
      <c r="E253" s="40" t="s">
        <v>50</v>
      </c>
      <c r="F253" s="40">
        <v>22130118</v>
      </c>
    </row>
    <row r="254" spans="1:6" ht="21">
      <c r="A254" s="38">
        <v>8</v>
      </c>
      <c r="B254" s="172" t="s">
        <v>59</v>
      </c>
      <c r="C254" s="40">
        <v>662609.6000000001</v>
      </c>
      <c r="D254" s="40">
        <v>479911</v>
      </c>
      <c r="E254" s="40" t="s">
        <v>53</v>
      </c>
      <c r="F254" s="40">
        <v>21764675.9</v>
      </c>
    </row>
    <row r="255" spans="1:6" ht="21">
      <c r="A255" s="38">
        <v>9</v>
      </c>
      <c r="B255" s="172" t="s">
        <v>57</v>
      </c>
      <c r="C255" s="40">
        <v>10726265</v>
      </c>
      <c r="D255" s="40">
        <v>8885174.02</v>
      </c>
      <c r="E255" s="40" t="s">
        <v>50</v>
      </c>
      <c r="F255" s="40">
        <v>20760413.67</v>
      </c>
    </row>
    <row r="256" spans="1:6" ht="21">
      <c r="A256" s="38">
        <v>10</v>
      </c>
      <c r="B256" s="172" t="s">
        <v>73</v>
      </c>
      <c r="C256" s="40">
        <v>531415</v>
      </c>
      <c r="D256" s="40">
        <v>531415</v>
      </c>
      <c r="E256" s="40" t="s">
        <v>53</v>
      </c>
      <c r="F256" s="40">
        <v>14099583.84</v>
      </c>
    </row>
    <row r="257" spans="1:6" ht="21">
      <c r="A257" s="38">
        <v>11</v>
      </c>
      <c r="B257" s="172" t="s">
        <v>63</v>
      </c>
      <c r="C257" s="40">
        <v>38153</v>
      </c>
      <c r="D257" s="40">
        <v>22</v>
      </c>
      <c r="E257" s="40" t="s">
        <v>33</v>
      </c>
      <c r="F257" s="40">
        <v>13946287</v>
      </c>
    </row>
    <row r="258" spans="1:6" ht="21">
      <c r="A258" s="38">
        <v>12</v>
      </c>
      <c r="B258" s="172" t="s">
        <v>264</v>
      </c>
      <c r="C258" s="40">
        <v>42276</v>
      </c>
      <c r="D258" s="40">
        <v>12</v>
      </c>
      <c r="E258" s="40" t="s">
        <v>33</v>
      </c>
      <c r="F258" s="40">
        <v>13803744</v>
      </c>
    </row>
    <row r="259" spans="1:6" ht="21">
      <c r="A259" s="38">
        <v>13</v>
      </c>
      <c r="B259" s="172" t="s">
        <v>239</v>
      </c>
      <c r="C259" s="40">
        <v>24559</v>
      </c>
      <c r="D259" s="40">
        <v>13</v>
      </c>
      <c r="E259" s="40" t="s">
        <v>33</v>
      </c>
      <c r="F259" s="40">
        <v>13368556</v>
      </c>
    </row>
    <row r="260" spans="1:6" ht="21">
      <c r="A260" s="38">
        <v>14</v>
      </c>
      <c r="B260" s="172" t="s">
        <v>78</v>
      </c>
      <c r="C260" s="40">
        <v>86480</v>
      </c>
      <c r="D260" s="40">
        <v>5</v>
      </c>
      <c r="E260" s="40" t="s">
        <v>33</v>
      </c>
      <c r="F260" s="40">
        <v>10511863</v>
      </c>
    </row>
    <row r="261" spans="1:6" ht="21">
      <c r="A261" s="38">
        <v>15</v>
      </c>
      <c r="B261" s="172" t="s">
        <v>60</v>
      </c>
      <c r="C261" s="40">
        <v>133940</v>
      </c>
      <c r="D261" s="40">
        <v>992</v>
      </c>
      <c r="E261" s="40" t="s">
        <v>50</v>
      </c>
      <c r="F261" s="40">
        <v>9801141</v>
      </c>
    </row>
    <row r="262" spans="1:6" ht="21">
      <c r="A262" s="38">
        <v>16</v>
      </c>
      <c r="B262" s="172" t="s">
        <v>61</v>
      </c>
      <c r="C262" s="40">
        <v>69721.56</v>
      </c>
      <c r="D262" s="40">
        <v>7305950</v>
      </c>
      <c r="E262" s="40" t="s">
        <v>50</v>
      </c>
      <c r="F262" s="40">
        <v>8989618</v>
      </c>
    </row>
    <row r="263" spans="1:6" ht="21">
      <c r="A263" s="38">
        <v>17</v>
      </c>
      <c r="B263" s="172" t="s">
        <v>71</v>
      </c>
      <c r="C263" s="40">
        <v>226800</v>
      </c>
      <c r="D263" s="40">
        <v>280000</v>
      </c>
      <c r="E263" s="40" t="s">
        <v>53</v>
      </c>
      <c r="F263" s="40">
        <v>7972533</v>
      </c>
    </row>
    <row r="264" spans="1:6" ht="21">
      <c r="A264" s="38">
        <v>18</v>
      </c>
      <c r="B264" s="172" t="s">
        <v>70</v>
      </c>
      <c r="C264" s="40">
        <v>431395</v>
      </c>
      <c r="D264" s="40">
        <v>19601</v>
      </c>
      <c r="E264" s="40" t="s">
        <v>50</v>
      </c>
      <c r="F264" s="40">
        <v>5248250</v>
      </c>
    </row>
    <row r="265" spans="1:6" ht="21">
      <c r="A265" s="38">
        <v>19</v>
      </c>
      <c r="B265" s="172" t="s">
        <v>66</v>
      </c>
      <c r="C265" s="40">
        <v>300500</v>
      </c>
      <c r="D265" s="40">
        <v>199560</v>
      </c>
      <c r="E265" s="40" t="s">
        <v>50</v>
      </c>
      <c r="F265" s="40">
        <v>4621725</v>
      </c>
    </row>
    <row r="266" spans="1:6" ht="21">
      <c r="A266" s="38">
        <v>20</v>
      </c>
      <c r="B266" s="172" t="s">
        <v>83</v>
      </c>
      <c r="C266" s="40">
        <v>15757</v>
      </c>
      <c r="D266" s="40">
        <v>82</v>
      </c>
      <c r="E266" s="40" t="s">
        <v>50</v>
      </c>
      <c r="F266" s="40">
        <v>4219180</v>
      </c>
    </row>
    <row r="267" spans="1:6" ht="21">
      <c r="A267" s="38">
        <v>21</v>
      </c>
      <c r="B267" s="172" t="s">
        <v>75</v>
      </c>
      <c r="C267" s="40">
        <v>36493</v>
      </c>
      <c r="D267" s="40">
        <v>1915</v>
      </c>
      <c r="E267" s="240" t="s">
        <v>50</v>
      </c>
      <c r="F267" s="40">
        <v>4062409</v>
      </c>
    </row>
    <row r="268" spans="1:6" ht="21">
      <c r="A268" s="38">
        <v>22</v>
      </c>
      <c r="B268" s="172" t="s">
        <v>62</v>
      </c>
      <c r="C268" s="40">
        <v>15670</v>
      </c>
      <c r="D268" s="40">
        <v>130</v>
      </c>
      <c r="E268" s="40" t="s">
        <v>50</v>
      </c>
      <c r="F268" s="40">
        <v>3858400</v>
      </c>
    </row>
    <row r="269" spans="1:6" ht="21">
      <c r="A269" s="38">
        <v>23</v>
      </c>
      <c r="B269" s="172" t="s">
        <v>304</v>
      </c>
      <c r="C269" s="40">
        <v>195000</v>
      </c>
      <c r="D269" s="40">
        <v>195000</v>
      </c>
      <c r="E269" s="40" t="s">
        <v>50</v>
      </c>
      <c r="F269" s="40">
        <v>3832752</v>
      </c>
    </row>
    <row r="270" spans="1:6" ht="21">
      <c r="A270" s="38">
        <v>24</v>
      </c>
      <c r="B270" s="172" t="s">
        <v>74</v>
      </c>
      <c r="C270" s="40">
        <v>9655</v>
      </c>
      <c r="D270" s="40">
        <v>18646</v>
      </c>
      <c r="E270" s="40" t="s">
        <v>50</v>
      </c>
      <c r="F270" s="40">
        <v>3603734</v>
      </c>
    </row>
    <row r="271" spans="1:6" ht="21">
      <c r="A271" s="38">
        <v>25</v>
      </c>
      <c r="B271" s="172" t="s">
        <v>87</v>
      </c>
      <c r="C271" s="40">
        <v>35631</v>
      </c>
      <c r="D271" s="40">
        <v>583</v>
      </c>
      <c r="E271" s="40" t="s">
        <v>50</v>
      </c>
      <c r="F271" s="40">
        <v>2364052</v>
      </c>
    </row>
    <row r="272" spans="1:6" ht="21">
      <c r="A272" s="38">
        <v>26</v>
      </c>
      <c r="B272" s="172" t="s">
        <v>68</v>
      </c>
      <c r="C272" s="40">
        <v>94080</v>
      </c>
      <c r="D272" s="40">
        <v>96000</v>
      </c>
      <c r="E272" s="40" t="s">
        <v>53</v>
      </c>
      <c r="F272" s="40">
        <v>2362731</v>
      </c>
    </row>
    <row r="273" spans="1:6" ht="21">
      <c r="A273" s="38">
        <v>27</v>
      </c>
      <c r="B273" s="172" t="s">
        <v>72</v>
      </c>
      <c r="C273" s="40">
        <v>147200</v>
      </c>
      <c r="D273" s="40">
        <v>105808</v>
      </c>
      <c r="E273" s="40" t="s">
        <v>50</v>
      </c>
      <c r="F273" s="40">
        <v>2219440</v>
      </c>
    </row>
    <row r="274" spans="1:6" ht="21">
      <c r="A274" s="38">
        <v>28</v>
      </c>
      <c r="B274" s="172" t="s">
        <v>230</v>
      </c>
      <c r="C274" s="40">
        <v>1500000</v>
      </c>
      <c r="D274" s="40">
        <v>75000</v>
      </c>
      <c r="E274" s="40" t="s">
        <v>50</v>
      </c>
      <c r="F274" s="40">
        <v>2212500</v>
      </c>
    </row>
    <row r="275" spans="1:6" ht="21">
      <c r="A275" s="38">
        <v>29</v>
      </c>
      <c r="B275" s="172" t="s">
        <v>305</v>
      </c>
      <c r="C275" s="40">
        <v>22340</v>
      </c>
      <c r="D275" s="40">
        <v>2</v>
      </c>
      <c r="E275" s="40" t="s">
        <v>33</v>
      </c>
      <c r="F275" s="40">
        <v>1840000</v>
      </c>
    </row>
    <row r="276" spans="1:6" ht="21">
      <c r="A276" s="38">
        <v>30</v>
      </c>
      <c r="B276" s="172" t="s">
        <v>272</v>
      </c>
      <c r="C276" s="40">
        <v>30256</v>
      </c>
      <c r="D276" s="40">
        <v>30256</v>
      </c>
      <c r="E276" s="40" t="s">
        <v>50</v>
      </c>
      <c r="F276" s="40">
        <v>1771745</v>
      </c>
    </row>
    <row r="277" spans="1:6" ht="21">
      <c r="A277" s="38">
        <v>31</v>
      </c>
      <c r="B277" s="172" t="s">
        <v>277</v>
      </c>
      <c r="C277" s="40">
        <v>52200</v>
      </c>
      <c r="D277" s="40">
        <v>26800</v>
      </c>
      <c r="E277" s="40" t="s">
        <v>50</v>
      </c>
      <c r="F277" s="40">
        <v>1104000</v>
      </c>
    </row>
    <row r="278" spans="1:6" ht="21">
      <c r="A278" s="38">
        <v>32</v>
      </c>
      <c r="B278" s="172" t="s">
        <v>77</v>
      </c>
      <c r="C278" s="40">
        <v>11266</v>
      </c>
      <c r="D278" s="40">
        <v>2549</v>
      </c>
      <c r="E278" s="40" t="s">
        <v>50</v>
      </c>
      <c r="F278" s="40">
        <v>1022390</v>
      </c>
    </row>
    <row r="279" spans="1:6" ht="21">
      <c r="A279" s="38">
        <v>33</v>
      </c>
      <c r="B279" s="172" t="s">
        <v>196</v>
      </c>
      <c r="C279" s="40">
        <v>20145</v>
      </c>
      <c r="D279" s="40">
        <v>1</v>
      </c>
      <c r="E279" s="40" t="s">
        <v>224</v>
      </c>
      <c r="F279" s="40">
        <v>900000</v>
      </c>
    </row>
    <row r="280" spans="1:6" ht="21">
      <c r="A280" s="38">
        <v>34</v>
      </c>
      <c r="B280" s="172" t="s">
        <v>269</v>
      </c>
      <c r="C280" s="40">
        <v>4480</v>
      </c>
      <c r="D280" s="40">
        <v>2</v>
      </c>
      <c r="E280" s="40" t="s">
        <v>33</v>
      </c>
      <c r="F280" s="40">
        <v>822000</v>
      </c>
    </row>
    <row r="281" spans="1:6" ht="21">
      <c r="A281" s="38">
        <v>35</v>
      </c>
      <c r="B281" s="172" t="s">
        <v>279</v>
      </c>
      <c r="C281" s="40">
        <v>10961</v>
      </c>
      <c r="D281" s="40">
        <v>6669</v>
      </c>
      <c r="E281" s="40" t="s">
        <v>50</v>
      </c>
      <c r="F281" s="40">
        <v>619800</v>
      </c>
    </row>
    <row r="282" spans="1:6" ht="21">
      <c r="A282" s="38">
        <v>36</v>
      </c>
      <c r="B282" s="172" t="s">
        <v>85</v>
      </c>
      <c r="C282" s="40">
        <v>126000</v>
      </c>
      <c r="D282" s="40">
        <v>31920</v>
      </c>
      <c r="E282" s="40" t="s">
        <v>50</v>
      </c>
      <c r="F282" s="40">
        <v>600456</v>
      </c>
    </row>
    <row r="283" spans="1:6" ht="21">
      <c r="A283" s="38">
        <v>37</v>
      </c>
      <c r="B283" s="172" t="s">
        <v>275</v>
      </c>
      <c r="C283" s="40">
        <v>3000</v>
      </c>
      <c r="D283" s="40">
        <v>3000</v>
      </c>
      <c r="E283" s="40" t="s">
        <v>33</v>
      </c>
      <c r="F283" s="40">
        <v>488000</v>
      </c>
    </row>
    <row r="284" spans="1:6" ht="21">
      <c r="A284" s="38">
        <v>38</v>
      </c>
      <c r="B284" s="172" t="s">
        <v>91</v>
      </c>
      <c r="C284" s="40">
        <v>52000</v>
      </c>
      <c r="D284" s="40">
        <v>14950</v>
      </c>
      <c r="E284" s="40" t="s">
        <v>50</v>
      </c>
      <c r="F284" s="40">
        <v>390000</v>
      </c>
    </row>
    <row r="285" spans="1:6" ht="21">
      <c r="A285" s="38">
        <v>39</v>
      </c>
      <c r="B285" s="172" t="s">
        <v>306</v>
      </c>
      <c r="C285" s="40">
        <v>273</v>
      </c>
      <c r="D285" s="40">
        <v>31</v>
      </c>
      <c r="E285" s="40" t="s">
        <v>50</v>
      </c>
      <c r="F285" s="40">
        <v>364522</v>
      </c>
    </row>
    <row r="286" spans="1:6" ht="21">
      <c r="A286" s="38">
        <v>40</v>
      </c>
      <c r="B286" s="172" t="s">
        <v>89</v>
      </c>
      <c r="C286" s="40">
        <v>14700</v>
      </c>
      <c r="D286" s="40">
        <v>59700</v>
      </c>
      <c r="E286" s="40" t="s">
        <v>50</v>
      </c>
      <c r="F286" s="40">
        <v>347900</v>
      </c>
    </row>
    <row r="287" spans="1:6" ht="21">
      <c r="A287" s="38">
        <v>41</v>
      </c>
      <c r="B287" s="172" t="s">
        <v>307</v>
      </c>
      <c r="C287" s="40">
        <v>7771</v>
      </c>
      <c r="D287" s="40">
        <v>51</v>
      </c>
      <c r="E287" s="40" t="s">
        <v>50</v>
      </c>
      <c r="F287" s="40">
        <v>333150</v>
      </c>
    </row>
    <row r="288" spans="1:6" ht="21">
      <c r="A288" s="38">
        <v>42</v>
      </c>
      <c r="B288" s="172" t="s">
        <v>231</v>
      </c>
      <c r="C288" s="40">
        <v>4510</v>
      </c>
      <c r="D288" s="40">
        <v>253</v>
      </c>
      <c r="E288" s="40" t="s">
        <v>50</v>
      </c>
      <c r="F288" s="40">
        <v>328530</v>
      </c>
    </row>
    <row r="289" spans="1:6" ht="21">
      <c r="A289" s="38">
        <v>43</v>
      </c>
      <c r="B289" s="172" t="s">
        <v>64</v>
      </c>
      <c r="C289" s="40">
        <v>3600</v>
      </c>
      <c r="D289" s="40">
        <v>3</v>
      </c>
      <c r="E289" s="40" t="s">
        <v>33</v>
      </c>
      <c r="F289" s="40">
        <v>318000</v>
      </c>
    </row>
    <row r="290" spans="1:6" ht="21">
      <c r="A290" s="38">
        <v>44</v>
      </c>
      <c r="B290" s="172" t="s">
        <v>270</v>
      </c>
      <c r="C290" s="40">
        <v>9425</v>
      </c>
      <c r="D290" s="40">
        <v>9425</v>
      </c>
      <c r="E290" s="40" t="s">
        <v>50</v>
      </c>
      <c r="F290" s="40">
        <v>295611</v>
      </c>
    </row>
    <row r="291" spans="1:6" ht="21">
      <c r="A291" s="38">
        <v>45</v>
      </c>
      <c r="B291" s="172" t="s">
        <v>76</v>
      </c>
      <c r="C291" s="40">
        <v>6000</v>
      </c>
      <c r="D291" s="40">
        <v>6000</v>
      </c>
      <c r="E291" s="40" t="s">
        <v>50</v>
      </c>
      <c r="F291" s="40">
        <v>240000</v>
      </c>
    </row>
    <row r="292" spans="1:6" ht="21">
      <c r="A292" s="38">
        <v>46</v>
      </c>
      <c r="B292" s="172" t="s">
        <v>96</v>
      </c>
      <c r="C292" s="40">
        <v>440</v>
      </c>
      <c r="D292" s="40">
        <v>4400</v>
      </c>
      <c r="E292" s="40" t="s">
        <v>50</v>
      </c>
      <c r="F292" s="40">
        <v>225900</v>
      </c>
    </row>
    <row r="293" spans="1:6" ht="21">
      <c r="A293" s="38">
        <v>47</v>
      </c>
      <c r="B293" s="172" t="s">
        <v>308</v>
      </c>
      <c r="C293" s="40">
        <v>4234</v>
      </c>
      <c r="D293" s="40">
        <v>463</v>
      </c>
      <c r="E293" s="40" t="s">
        <v>50</v>
      </c>
      <c r="F293" s="40">
        <v>224016</v>
      </c>
    </row>
    <row r="294" spans="1:6" ht="21">
      <c r="A294" s="38">
        <v>48</v>
      </c>
      <c r="B294" s="172" t="s">
        <v>93</v>
      </c>
      <c r="C294" s="40">
        <v>11220</v>
      </c>
      <c r="D294" s="40">
        <v>261300</v>
      </c>
      <c r="E294" s="40" t="s">
        <v>50</v>
      </c>
      <c r="F294" s="40">
        <v>197900</v>
      </c>
    </row>
    <row r="295" spans="1:6" ht="21">
      <c r="A295" s="38">
        <v>49</v>
      </c>
      <c r="B295" s="172" t="s">
        <v>88</v>
      </c>
      <c r="C295" s="40">
        <v>1500</v>
      </c>
      <c r="D295" s="40">
        <v>150</v>
      </c>
      <c r="E295" s="40" t="s">
        <v>50</v>
      </c>
      <c r="F295" s="40">
        <v>174750</v>
      </c>
    </row>
    <row r="296" spans="1:6" ht="21">
      <c r="A296" s="38">
        <v>50</v>
      </c>
      <c r="B296" s="172" t="s">
        <v>268</v>
      </c>
      <c r="C296" s="40">
        <v>1412</v>
      </c>
      <c r="D296" s="40">
        <v>304</v>
      </c>
      <c r="E296" s="40" t="s">
        <v>50</v>
      </c>
      <c r="F296" s="40">
        <v>148800</v>
      </c>
    </row>
    <row r="297" spans="1:6" ht="21">
      <c r="A297" s="38">
        <v>51</v>
      </c>
      <c r="B297" s="172" t="s">
        <v>81</v>
      </c>
      <c r="C297" s="40">
        <v>1800</v>
      </c>
      <c r="D297" s="40">
        <v>1</v>
      </c>
      <c r="E297" s="40" t="s">
        <v>224</v>
      </c>
      <c r="F297" s="40">
        <v>112000</v>
      </c>
    </row>
    <row r="298" spans="1:6" ht="21">
      <c r="A298" s="38">
        <v>52</v>
      </c>
      <c r="B298" s="172" t="s">
        <v>309</v>
      </c>
      <c r="C298" s="40">
        <v>384</v>
      </c>
      <c r="D298" s="40">
        <v>33893</v>
      </c>
      <c r="E298" s="40" t="s">
        <v>50</v>
      </c>
      <c r="F298" s="40">
        <v>80330</v>
      </c>
    </row>
    <row r="299" spans="1:6" ht="21">
      <c r="A299" s="38">
        <v>53</v>
      </c>
      <c r="B299" s="172" t="s">
        <v>92</v>
      </c>
      <c r="C299" s="40">
        <v>30000</v>
      </c>
      <c r="D299" s="40">
        <v>600</v>
      </c>
      <c r="E299" s="40" t="s">
        <v>50</v>
      </c>
      <c r="F299" s="40">
        <v>75000</v>
      </c>
    </row>
    <row r="300" spans="1:6" ht="21">
      <c r="A300" s="38">
        <v>54</v>
      </c>
      <c r="B300" s="172" t="s">
        <v>310</v>
      </c>
      <c r="C300" s="40">
        <v>500</v>
      </c>
      <c r="D300" s="40">
        <v>1</v>
      </c>
      <c r="E300" s="40" t="s">
        <v>50</v>
      </c>
      <c r="F300" s="40">
        <v>46000</v>
      </c>
    </row>
    <row r="301" spans="1:6" ht="21">
      <c r="A301" s="38">
        <v>55</v>
      </c>
      <c r="B301" s="172" t="s">
        <v>311</v>
      </c>
      <c r="C301" s="40">
        <v>55</v>
      </c>
      <c r="D301" s="40">
        <v>10</v>
      </c>
      <c r="E301" s="40" t="s">
        <v>50</v>
      </c>
      <c r="F301" s="40">
        <v>38800</v>
      </c>
    </row>
    <row r="302" spans="1:6" ht="21">
      <c r="A302" s="38">
        <v>56</v>
      </c>
      <c r="B302" s="172" t="s">
        <v>312</v>
      </c>
      <c r="C302" s="40">
        <v>800</v>
      </c>
      <c r="D302" s="40">
        <v>1</v>
      </c>
      <c r="E302" s="40" t="s">
        <v>224</v>
      </c>
      <c r="F302" s="40">
        <v>25000</v>
      </c>
    </row>
    <row r="303" spans="1:6" ht="21">
      <c r="A303" s="38">
        <v>57</v>
      </c>
      <c r="B303" s="172" t="s">
        <v>282</v>
      </c>
      <c r="C303" s="40">
        <v>80</v>
      </c>
      <c r="D303" s="40">
        <v>10</v>
      </c>
      <c r="E303" s="40" t="s">
        <v>50</v>
      </c>
      <c r="F303" s="40">
        <v>17950</v>
      </c>
    </row>
    <row r="304" spans="1:6" ht="21">
      <c r="A304" s="38">
        <v>58</v>
      </c>
      <c r="B304" s="172" t="s">
        <v>313</v>
      </c>
      <c r="C304" s="40">
        <v>500</v>
      </c>
      <c r="D304" s="40">
        <v>500</v>
      </c>
      <c r="E304" s="40" t="s">
        <v>50</v>
      </c>
      <c r="F304" s="40">
        <v>17500</v>
      </c>
    </row>
    <row r="305" spans="1:6" ht="21">
      <c r="A305" s="38">
        <v>59</v>
      </c>
      <c r="B305" s="172" t="s">
        <v>314</v>
      </c>
      <c r="C305" s="40">
        <v>6</v>
      </c>
      <c r="D305" s="40">
        <v>40</v>
      </c>
      <c r="E305" s="40" t="s">
        <v>50</v>
      </c>
      <c r="F305" s="40">
        <v>12900</v>
      </c>
    </row>
    <row r="306" spans="1:6" ht="21">
      <c r="A306" s="38">
        <v>60</v>
      </c>
      <c r="B306" s="172" t="s">
        <v>265</v>
      </c>
      <c r="C306" s="40">
        <v>60</v>
      </c>
      <c r="D306" s="40">
        <v>12</v>
      </c>
      <c r="E306" s="40" t="s">
        <v>50</v>
      </c>
      <c r="F306" s="40">
        <v>8160</v>
      </c>
    </row>
    <row r="307" spans="1:6" ht="21">
      <c r="A307" s="38">
        <v>61</v>
      </c>
      <c r="B307" s="172" t="s">
        <v>315</v>
      </c>
      <c r="C307" s="40">
        <v>1000</v>
      </c>
      <c r="D307" s="40">
        <v>40</v>
      </c>
      <c r="E307" s="40" t="s">
        <v>50</v>
      </c>
      <c r="F307" s="40">
        <v>3120</v>
      </c>
    </row>
    <row r="308" spans="1:6" ht="21">
      <c r="A308" s="241"/>
      <c r="B308" s="238"/>
      <c r="C308" s="242">
        <f>SUM(C247:C307)</f>
        <v>38286300.940000005</v>
      </c>
      <c r="D308" s="242">
        <f>SUM(D247:D307)</f>
        <v>38519557.019999996</v>
      </c>
      <c r="E308" s="242"/>
      <c r="F308" s="242">
        <f>SUM(F247:F307)</f>
        <v>1009743705.42</v>
      </c>
    </row>
    <row r="309" spans="1:6" ht="21">
      <c r="A309" s="106"/>
      <c r="C309" s="177"/>
      <c r="D309" s="177"/>
      <c r="E309" s="177"/>
      <c r="F309" s="177"/>
    </row>
    <row r="310" spans="1:6" ht="21">
      <c r="A310" s="207" t="s">
        <v>316</v>
      </c>
      <c r="B310" s="207"/>
      <c r="C310" s="207"/>
      <c r="D310" s="207"/>
      <c r="E310" s="207"/>
      <c r="F310" s="207"/>
    </row>
    <row r="311" spans="1:6" ht="21">
      <c r="A311" s="106"/>
      <c r="C311" s="177"/>
      <c r="D311" s="177"/>
      <c r="E311" s="177"/>
      <c r="F311" s="177"/>
    </row>
    <row r="317" spans="1:6" ht="21">
      <c r="A317" s="453" t="s">
        <v>342</v>
      </c>
      <c r="B317" s="453"/>
      <c r="C317" s="453"/>
      <c r="D317" s="453"/>
      <c r="E317" s="453"/>
      <c r="F317" s="453"/>
    </row>
    <row r="318" spans="1:6" ht="21">
      <c r="A318" s="453" t="s">
        <v>343</v>
      </c>
      <c r="B318" s="453"/>
      <c r="C318" s="453"/>
      <c r="D318" s="453"/>
      <c r="E318" s="453"/>
      <c r="F318" s="453"/>
    </row>
    <row r="319" spans="1:6" ht="21">
      <c r="A319" s="250" t="s">
        <v>44</v>
      </c>
      <c r="B319" s="250" t="s">
        <v>45</v>
      </c>
      <c r="C319" s="251" t="s">
        <v>262</v>
      </c>
      <c r="D319" s="251" t="s">
        <v>263</v>
      </c>
      <c r="E319" s="252"/>
      <c r="F319" s="251" t="s">
        <v>48</v>
      </c>
    </row>
    <row r="320" spans="1:6" ht="21">
      <c r="A320" s="38">
        <v>1</v>
      </c>
      <c r="B320" s="39" t="s">
        <v>54</v>
      </c>
      <c r="C320" s="253">
        <v>7658159</v>
      </c>
      <c r="D320" s="253">
        <v>9172153</v>
      </c>
      <c r="E320" s="254" t="s">
        <v>53</v>
      </c>
      <c r="F320" s="253">
        <v>256161308</v>
      </c>
    </row>
    <row r="321" spans="1:6" ht="21">
      <c r="A321" s="255">
        <v>2</v>
      </c>
      <c r="B321" s="39" t="s">
        <v>51</v>
      </c>
      <c r="C321" s="253">
        <v>10780411.48</v>
      </c>
      <c r="D321" s="253">
        <v>3237005</v>
      </c>
      <c r="E321" s="256" t="s">
        <v>50</v>
      </c>
      <c r="F321" s="253">
        <v>213343590</v>
      </c>
    </row>
    <row r="322" spans="1:6" ht="21">
      <c r="A322" s="38">
        <v>3</v>
      </c>
      <c r="B322" s="39" t="s">
        <v>49</v>
      </c>
      <c r="C322" s="253">
        <v>3939014</v>
      </c>
      <c r="D322" s="253">
        <v>2888847</v>
      </c>
      <c r="E322" s="254" t="s">
        <v>50</v>
      </c>
      <c r="F322" s="253">
        <v>198951018.17</v>
      </c>
    </row>
    <row r="323" spans="1:6" ht="21">
      <c r="A323" s="255">
        <v>4</v>
      </c>
      <c r="B323" s="39" t="s">
        <v>146</v>
      </c>
      <c r="C323" s="253">
        <v>3719763</v>
      </c>
      <c r="D323" s="253">
        <v>5084000</v>
      </c>
      <c r="E323" s="254" t="s">
        <v>53</v>
      </c>
      <c r="F323" s="253">
        <v>135744011</v>
      </c>
    </row>
    <row r="324" spans="1:6" ht="21">
      <c r="A324" s="38">
        <v>5</v>
      </c>
      <c r="B324" s="39" t="s">
        <v>56</v>
      </c>
      <c r="C324" s="253">
        <v>356949</v>
      </c>
      <c r="D324" s="253">
        <v>15715</v>
      </c>
      <c r="E324" s="254" t="s">
        <v>50</v>
      </c>
      <c r="F324" s="253">
        <v>98350002</v>
      </c>
    </row>
    <row r="325" spans="1:6" ht="21">
      <c r="A325" s="255">
        <v>6</v>
      </c>
      <c r="B325" s="39" t="s">
        <v>264</v>
      </c>
      <c r="C325" s="253">
        <v>80709</v>
      </c>
      <c r="D325" s="253">
        <v>27</v>
      </c>
      <c r="E325" s="254" t="s">
        <v>33</v>
      </c>
      <c r="F325" s="253">
        <v>26396416</v>
      </c>
    </row>
    <row r="326" spans="1:6" ht="21">
      <c r="A326" s="38">
        <v>7</v>
      </c>
      <c r="B326" s="39" t="s">
        <v>239</v>
      </c>
      <c r="C326" s="253">
        <v>75731</v>
      </c>
      <c r="D326" s="253">
        <v>39</v>
      </c>
      <c r="E326" s="256" t="s">
        <v>33</v>
      </c>
      <c r="F326" s="253">
        <v>26164019</v>
      </c>
    </row>
    <row r="327" spans="1:6" ht="21">
      <c r="A327" s="255">
        <v>8</v>
      </c>
      <c r="B327" s="39" t="s">
        <v>59</v>
      </c>
      <c r="C327" s="253">
        <v>510557</v>
      </c>
      <c r="D327" s="253">
        <v>519656</v>
      </c>
      <c r="E327" s="254" t="s">
        <v>53</v>
      </c>
      <c r="F327" s="253">
        <v>23019220</v>
      </c>
    </row>
    <row r="328" spans="1:6" ht="21">
      <c r="A328" s="38">
        <v>9</v>
      </c>
      <c r="B328" s="39" t="s">
        <v>65</v>
      </c>
      <c r="C328" s="253">
        <v>1986</v>
      </c>
      <c r="D328" s="253">
        <v>3622</v>
      </c>
      <c r="E328" s="254" t="s">
        <v>224</v>
      </c>
      <c r="F328" s="253">
        <v>19257027</v>
      </c>
    </row>
    <row r="329" spans="1:6" ht="21">
      <c r="A329" s="255">
        <v>10</v>
      </c>
      <c r="B329" s="39" t="s">
        <v>58</v>
      </c>
      <c r="C329" s="253">
        <v>148662</v>
      </c>
      <c r="D329" s="253">
        <v>16534</v>
      </c>
      <c r="E329" s="254" t="s">
        <v>50</v>
      </c>
      <c r="F329" s="253">
        <v>19116269</v>
      </c>
    </row>
    <row r="330" spans="1:6" ht="21">
      <c r="A330" s="38">
        <v>11</v>
      </c>
      <c r="B330" s="39" t="s">
        <v>57</v>
      </c>
      <c r="C330" s="253">
        <v>10096575</v>
      </c>
      <c r="D330" s="253">
        <v>9182410.8</v>
      </c>
      <c r="E330" s="254" t="s">
        <v>50</v>
      </c>
      <c r="F330" s="253">
        <v>18718314</v>
      </c>
    </row>
    <row r="331" spans="1:6" ht="21">
      <c r="A331" s="255">
        <v>12</v>
      </c>
      <c r="B331" s="39" t="s">
        <v>66</v>
      </c>
      <c r="C331" s="253">
        <v>860250</v>
      </c>
      <c r="D331" s="253">
        <v>620640</v>
      </c>
      <c r="E331" s="254" t="s">
        <v>50</v>
      </c>
      <c r="F331" s="253">
        <v>11499075</v>
      </c>
    </row>
    <row r="332" spans="1:6" ht="21">
      <c r="A332" s="38">
        <v>13</v>
      </c>
      <c r="B332" s="39" t="s">
        <v>71</v>
      </c>
      <c r="C332" s="253">
        <v>324000</v>
      </c>
      <c r="D332" s="253">
        <v>400000</v>
      </c>
      <c r="E332" s="254" t="s">
        <v>53</v>
      </c>
      <c r="F332" s="253">
        <v>11225816</v>
      </c>
    </row>
    <row r="333" spans="1:6" ht="21">
      <c r="A333" s="255">
        <v>14</v>
      </c>
      <c r="B333" s="39" t="s">
        <v>73</v>
      </c>
      <c r="C333" s="253">
        <v>313985</v>
      </c>
      <c r="D333" s="253">
        <v>313985</v>
      </c>
      <c r="E333" s="254" t="s">
        <v>53</v>
      </c>
      <c r="F333" s="253">
        <v>8602680</v>
      </c>
    </row>
    <row r="334" spans="1:6" ht="21">
      <c r="A334" s="38">
        <v>15</v>
      </c>
      <c r="B334" s="39" t="s">
        <v>60</v>
      </c>
      <c r="C334" s="253">
        <v>124571</v>
      </c>
      <c r="D334" s="253">
        <v>1458</v>
      </c>
      <c r="E334" s="254" t="s">
        <v>224</v>
      </c>
      <c r="F334" s="253">
        <v>8241118</v>
      </c>
    </row>
    <row r="335" spans="1:6" ht="21">
      <c r="A335" s="255">
        <v>16</v>
      </c>
      <c r="B335" s="39" t="s">
        <v>75</v>
      </c>
      <c r="C335" s="253">
        <v>72572</v>
      </c>
      <c r="D335" s="253">
        <v>3890</v>
      </c>
      <c r="E335" s="254" t="s">
        <v>224</v>
      </c>
      <c r="F335" s="253">
        <v>8092780</v>
      </c>
    </row>
    <row r="336" spans="1:6" ht="21">
      <c r="A336" s="38">
        <v>17</v>
      </c>
      <c r="B336" s="39" t="s">
        <v>230</v>
      </c>
      <c r="C336" s="253">
        <v>4225000</v>
      </c>
      <c r="D336" s="253">
        <v>211250</v>
      </c>
      <c r="E336" s="254" t="s">
        <v>50</v>
      </c>
      <c r="F336" s="253">
        <v>6382500</v>
      </c>
    </row>
    <row r="337" spans="1:6" ht="21">
      <c r="A337" s="255">
        <v>18</v>
      </c>
      <c r="B337" s="39" t="s">
        <v>62</v>
      </c>
      <c r="C337" s="253">
        <v>30852</v>
      </c>
      <c r="D337" s="253">
        <v>565</v>
      </c>
      <c r="E337" s="257" t="s">
        <v>224</v>
      </c>
      <c r="F337" s="253">
        <v>6041566</v>
      </c>
    </row>
    <row r="338" spans="1:6" ht="21">
      <c r="A338" s="38">
        <v>19</v>
      </c>
      <c r="B338" s="39" t="s">
        <v>74</v>
      </c>
      <c r="C338" s="253">
        <v>9125</v>
      </c>
      <c r="D338" s="253">
        <v>50975</v>
      </c>
      <c r="E338" s="254" t="s">
        <v>50</v>
      </c>
      <c r="F338" s="253">
        <v>5742637</v>
      </c>
    </row>
    <row r="339" spans="1:6" ht="21">
      <c r="A339" s="255">
        <v>20</v>
      </c>
      <c r="B339" s="39" t="s">
        <v>309</v>
      </c>
      <c r="C339" s="253">
        <v>56440</v>
      </c>
      <c r="D339" s="253">
        <v>7221024</v>
      </c>
      <c r="E339" s="254" t="s">
        <v>224</v>
      </c>
      <c r="F339" s="253">
        <v>5363816</v>
      </c>
    </row>
    <row r="340" spans="1:6" ht="21">
      <c r="A340" s="38">
        <v>21</v>
      </c>
      <c r="B340" s="39" t="s">
        <v>68</v>
      </c>
      <c r="C340" s="253">
        <v>196000</v>
      </c>
      <c r="D340" s="253">
        <v>200000</v>
      </c>
      <c r="E340" s="254" t="s">
        <v>53</v>
      </c>
      <c r="F340" s="253">
        <v>4976000</v>
      </c>
    </row>
    <row r="341" spans="1:6" ht="21">
      <c r="A341" s="255">
        <v>22</v>
      </c>
      <c r="B341" s="39" t="s">
        <v>85</v>
      </c>
      <c r="C341" s="253">
        <v>544090</v>
      </c>
      <c r="D341" s="253">
        <v>25889</v>
      </c>
      <c r="E341" s="254" t="s">
        <v>50</v>
      </c>
      <c r="F341" s="253">
        <v>4389939</v>
      </c>
    </row>
    <row r="342" spans="1:6" ht="21">
      <c r="A342" s="38">
        <v>23</v>
      </c>
      <c r="B342" s="39" t="s">
        <v>69</v>
      </c>
      <c r="C342" s="253">
        <v>8205</v>
      </c>
      <c r="D342" s="253">
        <v>3</v>
      </c>
      <c r="E342" s="254" t="s">
        <v>33</v>
      </c>
      <c r="F342" s="253">
        <v>4166880</v>
      </c>
    </row>
    <row r="343" spans="1:6" ht="21">
      <c r="A343" s="255">
        <v>24</v>
      </c>
      <c r="B343" s="39" t="s">
        <v>270</v>
      </c>
      <c r="C343" s="253">
        <v>200714</v>
      </c>
      <c r="D343" s="253">
        <v>158229</v>
      </c>
      <c r="E343" s="256" t="s">
        <v>50</v>
      </c>
      <c r="F343" s="253">
        <v>4135307</v>
      </c>
    </row>
    <row r="344" spans="1:6" ht="21">
      <c r="A344" s="38">
        <v>25</v>
      </c>
      <c r="B344" s="39" t="s">
        <v>70</v>
      </c>
      <c r="C344" s="253">
        <v>333525</v>
      </c>
      <c r="D344" s="253">
        <v>15826</v>
      </c>
      <c r="E344" s="256" t="s">
        <v>50</v>
      </c>
      <c r="F344" s="253">
        <v>4063050</v>
      </c>
    </row>
    <row r="345" spans="1:6" ht="21">
      <c r="A345" s="255">
        <v>26</v>
      </c>
      <c r="B345" s="39" t="s">
        <v>266</v>
      </c>
      <c r="C345" s="253">
        <v>84000</v>
      </c>
      <c r="D345" s="253">
        <v>4</v>
      </c>
      <c r="E345" s="252" t="s">
        <v>33</v>
      </c>
      <c r="F345" s="253">
        <v>3815823</v>
      </c>
    </row>
    <row r="346" spans="1:6" ht="21">
      <c r="A346" s="38">
        <v>27</v>
      </c>
      <c r="B346" s="39" t="s">
        <v>78</v>
      </c>
      <c r="C346" s="253">
        <v>20330</v>
      </c>
      <c r="D346" s="253">
        <v>1</v>
      </c>
      <c r="E346" s="254" t="s">
        <v>50</v>
      </c>
      <c r="F346" s="253">
        <v>2949763</v>
      </c>
    </row>
    <row r="347" spans="1:6" ht="21">
      <c r="A347" s="255">
        <v>28</v>
      </c>
      <c r="B347" s="39" t="s">
        <v>196</v>
      </c>
      <c r="C347" s="253">
        <v>37116</v>
      </c>
      <c r="D347" s="253">
        <v>3</v>
      </c>
      <c r="E347" s="254" t="s">
        <v>224</v>
      </c>
      <c r="F347" s="253">
        <v>2838000</v>
      </c>
    </row>
    <row r="348" spans="1:6" ht="21">
      <c r="A348" s="38">
        <v>29</v>
      </c>
      <c r="B348" s="39" t="s">
        <v>96</v>
      </c>
      <c r="C348" s="253">
        <v>48627</v>
      </c>
      <c r="D348" s="253">
        <v>48627</v>
      </c>
      <c r="E348" s="254" t="s">
        <v>50</v>
      </c>
      <c r="F348" s="253">
        <v>1996563</v>
      </c>
    </row>
    <row r="349" spans="1:6" ht="21">
      <c r="A349" s="255">
        <v>30</v>
      </c>
      <c r="B349" s="39" t="s">
        <v>277</v>
      </c>
      <c r="C349" s="253">
        <v>67220</v>
      </c>
      <c r="D349" s="253">
        <v>98950</v>
      </c>
      <c r="E349" s="254" t="s">
        <v>50</v>
      </c>
      <c r="F349" s="253">
        <v>1709350</v>
      </c>
    </row>
    <row r="350" spans="1:6" ht="21">
      <c r="A350" s="38">
        <v>31</v>
      </c>
      <c r="B350" s="39" t="s">
        <v>80</v>
      </c>
      <c r="C350" s="253">
        <v>5410</v>
      </c>
      <c r="D350" s="253">
        <v>2</v>
      </c>
      <c r="E350" s="254" t="s">
        <v>224</v>
      </c>
      <c r="F350" s="253">
        <v>1506060</v>
      </c>
    </row>
    <row r="351" spans="1:6" ht="21">
      <c r="A351" s="255">
        <v>32</v>
      </c>
      <c r="B351" s="39" t="s">
        <v>344</v>
      </c>
      <c r="C351" s="253">
        <v>16000</v>
      </c>
      <c r="D351" s="253">
        <v>800</v>
      </c>
      <c r="E351" s="254" t="s">
        <v>50</v>
      </c>
      <c r="F351" s="253">
        <v>1465276</v>
      </c>
    </row>
    <row r="352" spans="1:6" ht="21">
      <c r="A352" s="38">
        <v>33</v>
      </c>
      <c r="B352" s="39" t="s">
        <v>77</v>
      </c>
      <c r="C352" s="253">
        <v>21701</v>
      </c>
      <c r="D352" s="253">
        <v>1230</v>
      </c>
      <c r="E352" s="254" t="s">
        <v>224</v>
      </c>
      <c r="F352" s="253">
        <v>1168704</v>
      </c>
    </row>
    <row r="353" spans="1:6" ht="21">
      <c r="A353" s="255">
        <v>34</v>
      </c>
      <c r="B353" s="39" t="s">
        <v>345</v>
      </c>
      <c r="C353" s="253">
        <v>21945</v>
      </c>
      <c r="D353" s="253">
        <v>5</v>
      </c>
      <c r="E353" s="254" t="s">
        <v>224</v>
      </c>
      <c r="F353" s="253">
        <v>1228995</v>
      </c>
    </row>
    <row r="354" spans="1:6" ht="21">
      <c r="A354" s="38">
        <v>35</v>
      </c>
      <c r="B354" s="39" t="s">
        <v>83</v>
      </c>
      <c r="C354" s="253">
        <v>7255</v>
      </c>
      <c r="D354" s="253">
        <v>10</v>
      </c>
      <c r="E354" s="256" t="s">
        <v>50</v>
      </c>
      <c r="F354" s="253">
        <v>1090859</v>
      </c>
    </row>
    <row r="355" spans="1:6" ht="21">
      <c r="A355" s="255">
        <v>36</v>
      </c>
      <c r="B355" s="39" t="s">
        <v>346</v>
      </c>
      <c r="C355" s="253">
        <v>12843</v>
      </c>
      <c r="D355" s="253">
        <v>405</v>
      </c>
      <c r="E355" s="254" t="s">
        <v>33</v>
      </c>
      <c r="F355" s="253">
        <v>1087650</v>
      </c>
    </row>
    <row r="356" spans="1:6" ht="21">
      <c r="A356" s="38">
        <v>37</v>
      </c>
      <c r="B356" s="39" t="s">
        <v>87</v>
      </c>
      <c r="C356" s="253">
        <v>25456</v>
      </c>
      <c r="D356" s="253">
        <v>1659</v>
      </c>
      <c r="E356" s="254" t="s">
        <v>50</v>
      </c>
      <c r="F356" s="253">
        <v>1008395</v>
      </c>
    </row>
    <row r="357" spans="1:6" ht="21">
      <c r="A357" s="255">
        <v>38</v>
      </c>
      <c r="B357" s="39" t="s">
        <v>347</v>
      </c>
      <c r="C357" s="253">
        <v>6000</v>
      </c>
      <c r="D357" s="253">
        <v>100000</v>
      </c>
      <c r="E357" s="254" t="s">
        <v>50</v>
      </c>
      <c r="F357" s="253">
        <v>816586</v>
      </c>
    </row>
    <row r="358" spans="1:6" ht="21">
      <c r="A358" s="38">
        <v>39</v>
      </c>
      <c r="B358" s="39" t="s">
        <v>348</v>
      </c>
      <c r="C358" s="253">
        <v>13580</v>
      </c>
      <c r="D358" s="253">
        <v>1191</v>
      </c>
      <c r="E358" s="256" t="s">
        <v>224</v>
      </c>
      <c r="F358" s="253">
        <v>759725</v>
      </c>
    </row>
    <row r="359" spans="1:6" ht="21">
      <c r="A359" s="255">
        <v>40</v>
      </c>
      <c r="B359" s="39" t="s">
        <v>278</v>
      </c>
      <c r="C359" s="253">
        <v>31930</v>
      </c>
      <c r="D359" s="253">
        <v>4</v>
      </c>
      <c r="E359" s="254" t="s">
        <v>33</v>
      </c>
      <c r="F359" s="253">
        <v>750000</v>
      </c>
    </row>
    <row r="360" spans="1:6" ht="21">
      <c r="A360" s="38">
        <v>41</v>
      </c>
      <c r="B360" s="39" t="s">
        <v>265</v>
      </c>
      <c r="C360" s="253">
        <v>2411</v>
      </c>
      <c r="D360" s="253">
        <v>2951</v>
      </c>
      <c r="E360" s="254" t="s">
        <v>224</v>
      </c>
      <c r="F360" s="253">
        <v>670951</v>
      </c>
    </row>
    <row r="361" spans="1:6" ht="21">
      <c r="A361" s="255">
        <v>42</v>
      </c>
      <c r="B361" s="39" t="s">
        <v>231</v>
      </c>
      <c r="C361" s="253">
        <v>3480</v>
      </c>
      <c r="D361" s="253">
        <v>185</v>
      </c>
      <c r="E361" s="254" t="s">
        <v>50</v>
      </c>
      <c r="F361" s="253">
        <v>662056</v>
      </c>
    </row>
    <row r="362" spans="1:6" ht="21">
      <c r="A362" s="38">
        <v>43</v>
      </c>
      <c r="B362" s="39" t="s">
        <v>308</v>
      </c>
      <c r="C362" s="253">
        <v>9580</v>
      </c>
      <c r="D362" s="253">
        <v>2300</v>
      </c>
      <c r="E362" s="256" t="s">
        <v>224</v>
      </c>
      <c r="F362" s="253">
        <v>427250</v>
      </c>
    </row>
    <row r="363" spans="1:6" ht="21">
      <c r="A363" s="255">
        <v>44</v>
      </c>
      <c r="B363" s="39" t="s">
        <v>197</v>
      </c>
      <c r="C363" s="253">
        <v>31500</v>
      </c>
      <c r="D363" s="253">
        <v>1</v>
      </c>
      <c r="E363" s="254" t="s">
        <v>33</v>
      </c>
      <c r="F363" s="253">
        <v>391135</v>
      </c>
    </row>
    <row r="364" spans="1:6" ht="21">
      <c r="A364" s="38">
        <v>45</v>
      </c>
      <c r="B364" s="39" t="s">
        <v>64</v>
      </c>
      <c r="C364" s="253">
        <v>626</v>
      </c>
      <c r="D364" s="253">
        <v>600</v>
      </c>
      <c r="E364" s="254" t="s">
        <v>192</v>
      </c>
      <c r="F364" s="253">
        <v>390640</v>
      </c>
    </row>
    <row r="365" spans="1:6" ht="21">
      <c r="A365" s="255">
        <v>46</v>
      </c>
      <c r="B365" s="39" t="s">
        <v>91</v>
      </c>
      <c r="C365" s="253">
        <v>52000</v>
      </c>
      <c r="D365" s="253">
        <v>52000</v>
      </c>
      <c r="E365" s="254" t="s">
        <v>50</v>
      </c>
      <c r="F365" s="253">
        <v>390000</v>
      </c>
    </row>
    <row r="366" spans="1:6" ht="21">
      <c r="A366" s="38">
        <v>47</v>
      </c>
      <c r="B366" s="39" t="s">
        <v>272</v>
      </c>
      <c r="C366" s="253">
        <v>9927</v>
      </c>
      <c r="D366" s="253">
        <v>9927</v>
      </c>
      <c r="E366" s="256" t="s">
        <v>224</v>
      </c>
      <c r="F366" s="253">
        <v>366135</v>
      </c>
    </row>
    <row r="367" spans="1:6" ht="21">
      <c r="A367" s="255">
        <v>48</v>
      </c>
      <c r="B367" s="39" t="s">
        <v>349</v>
      </c>
      <c r="C367" s="253">
        <v>750</v>
      </c>
      <c r="D367" s="253">
        <v>1</v>
      </c>
      <c r="E367" s="254" t="s">
        <v>224</v>
      </c>
      <c r="F367" s="253">
        <v>350000</v>
      </c>
    </row>
    <row r="368" spans="1:6" ht="21">
      <c r="A368" s="38">
        <v>49</v>
      </c>
      <c r="B368" s="39" t="s">
        <v>350</v>
      </c>
      <c r="C368" s="253">
        <v>1400</v>
      </c>
      <c r="D368" s="253">
        <v>7</v>
      </c>
      <c r="E368" s="254" t="s">
        <v>224</v>
      </c>
      <c r="F368" s="253">
        <v>225000</v>
      </c>
    </row>
    <row r="369" spans="1:6" ht="21">
      <c r="A369" s="255">
        <v>50</v>
      </c>
      <c r="B369" s="39" t="s">
        <v>81</v>
      </c>
      <c r="C369" s="253">
        <v>3600</v>
      </c>
      <c r="D369" s="253">
        <v>2</v>
      </c>
      <c r="E369" s="254" t="s">
        <v>224</v>
      </c>
      <c r="F369" s="253">
        <v>224000</v>
      </c>
    </row>
    <row r="370" spans="1:6" ht="21">
      <c r="A370" s="38">
        <v>51</v>
      </c>
      <c r="B370" s="39" t="s">
        <v>88</v>
      </c>
      <c r="C370" s="253">
        <v>1150</v>
      </c>
      <c r="D370" s="253">
        <v>230</v>
      </c>
      <c r="E370" s="254" t="s">
        <v>224</v>
      </c>
      <c r="F370" s="253">
        <v>196950</v>
      </c>
    </row>
    <row r="371" spans="1:6" ht="21">
      <c r="A371" s="255">
        <v>52</v>
      </c>
      <c r="B371" s="39" t="s">
        <v>351</v>
      </c>
      <c r="C371" s="253">
        <v>1095</v>
      </c>
      <c r="D371" s="253">
        <v>1</v>
      </c>
      <c r="E371" s="254" t="s">
        <v>224</v>
      </c>
      <c r="F371" s="253">
        <v>190539</v>
      </c>
    </row>
    <row r="372" spans="1:6" ht="21">
      <c r="A372" s="38">
        <v>53</v>
      </c>
      <c r="B372" s="39" t="s">
        <v>352</v>
      </c>
      <c r="C372" s="253">
        <v>95000</v>
      </c>
      <c r="D372" s="253">
        <v>1900</v>
      </c>
      <c r="E372" s="254" t="s">
        <v>50</v>
      </c>
      <c r="F372" s="253">
        <v>190000</v>
      </c>
    </row>
    <row r="373" spans="1:6" ht="21">
      <c r="A373" s="255">
        <v>54</v>
      </c>
      <c r="B373" s="39" t="s">
        <v>204</v>
      </c>
      <c r="C373" s="253">
        <v>2665</v>
      </c>
      <c r="D373" s="253">
        <v>53</v>
      </c>
      <c r="E373" s="256" t="s">
        <v>50</v>
      </c>
      <c r="F373" s="253">
        <v>188000</v>
      </c>
    </row>
    <row r="374" spans="1:6" ht="21">
      <c r="A374" s="38">
        <v>55</v>
      </c>
      <c r="B374" s="39" t="s">
        <v>93</v>
      </c>
      <c r="C374" s="253">
        <v>10550</v>
      </c>
      <c r="D374" s="253">
        <v>230700</v>
      </c>
      <c r="E374" s="254" t="s">
        <v>50</v>
      </c>
      <c r="F374" s="253">
        <v>158400</v>
      </c>
    </row>
    <row r="375" spans="1:6" ht="21">
      <c r="A375" s="255">
        <v>56</v>
      </c>
      <c r="B375" s="39" t="s">
        <v>89</v>
      </c>
      <c r="C375" s="253">
        <v>3800</v>
      </c>
      <c r="D375" s="253">
        <v>3800</v>
      </c>
      <c r="E375" s="258" t="s">
        <v>50</v>
      </c>
      <c r="F375" s="253">
        <v>127300</v>
      </c>
    </row>
    <row r="376" spans="1:6" ht="21">
      <c r="A376" s="38">
        <v>57</v>
      </c>
      <c r="B376" s="39" t="s">
        <v>353</v>
      </c>
      <c r="C376" s="253">
        <v>25000</v>
      </c>
      <c r="D376" s="253">
        <v>1000</v>
      </c>
      <c r="E376" s="254" t="s">
        <v>50</v>
      </c>
      <c r="F376" s="253">
        <v>125000</v>
      </c>
    </row>
    <row r="377" spans="1:6" ht="21">
      <c r="A377" s="255">
        <v>58</v>
      </c>
      <c r="B377" s="39" t="s">
        <v>354</v>
      </c>
      <c r="C377" s="253">
        <v>1800</v>
      </c>
      <c r="D377" s="253">
        <v>1</v>
      </c>
      <c r="E377" s="254" t="s">
        <v>192</v>
      </c>
      <c r="F377" s="253">
        <v>120000</v>
      </c>
    </row>
    <row r="378" spans="1:6" ht="21">
      <c r="A378" s="38">
        <v>59</v>
      </c>
      <c r="B378" s="39" t="s">
        <v>315</v>
      </c>
      <c r="C378" s="253">
        <v>3600</v>
      </c>
      <c r="D378" s="253">
        <v>720</v>
      </c>
      <c r="E378" s="256" t="s">
        <v>50</v>
      </c>
      <c r="F378" s="253">
        <v>30240</v>
      </c>
    </row>
    <row r="379" spans="1:6" ht="21">
      <c r="A379" s="255">
        <v>60</v>
      </c>
      <c r="B379" s="39" t="s">
        <v>205</v>
      </c>
      <c r="C379" s="253">
        <v>10000</v>
      </c>
      <c r="D379" s="253">
        <v>200</v>
      </c>
      <c r="E379" s="254" t="s">
        <v>50</v>
      </c>
      <c r="F379" s="253">
        <v>30000</v>
      </c>
    </row>
    <row r="380" spans="1:6" ht="21">
      <c r="A380" s="38">
        <v>61</v>
      </c>
      <c r="B380" s="39" t="s">
        <v>355</v>
      </c>
      <c r="C380" s="253">
        <v>45</v>
      </c>
      <c r="D380" s="253">
        <v>900</v>
      </c>
      <c r="E380" s="254" t="s">
        <v>50</v>
      </c>
      <c r="F380" s="253">
        <v>26100</v>
      </c>
    </row>
    <row r="381" spans="1:6" ht="21">
      <c r="A381" s="255">
        <v>62</v>
      </c>
      <c r="B381" s="39" t="s">
        <v>199</v>
      </c>
      <c r="C381" s="253">
        <v>6500</v>
      </c>
      <c r="D381" s="253">
        <v>1</v>
      </c>
      <c r="E381" s="254" t="s">
        <v>192</v>
      </c>
      <c r="F381" s="253">
        <v>22000</v>
      </c>
    </row>
    <row r="382" spans="1:6" ht="21">
      <c r="A382" s="38">
        <v>63</v>
      </c>
      <c r="B382" s="39" t="s">
        <v>282</v>
      </c>
      <c r="C382" s="253">
        <v>29</v>
      </c>
      <c r="D382" s="253">
        <v>7</v>
      </c>
      <c r="E382" s="254" t="s">
        <v>224</v>
      </c>
      <c r="F382" s="253">
        <v>23550</v>
      </c>
    </row>
    <row r="383" spans="1:6" ht="21">
      <c r="A383" s="255">
        <v>64</v>
      </c>
      <c r="B383" s="39" t="s">
        <v>356</v>
      </c>
      <c r="C383" s="253">
        <v>125</v>
      </c>
      <c r="D383" s="253">
        <v>125</v>
      </c>
      <c r="E383" s="254" t="s">
        <v>50</v>
      </c>
      <c r="F383" s="253">
        <v>5250</v>
      </c>
    </row>
    <row r="384" spans="1:6" ht="21.75" thickBot="1">
      <c r="A384" s="457" t="s">
        <v>129</v>
      </c>
      <c r="B384" s="458"/>
      <c r="C384" s="259">
        <f>SUM(C320:C383)</f>
        <v>45363891.480000004</v>
      </c>
      <c r="D384" s="259">
        <f>SUM(D320:D383)</f>
        <v>39904245.8</v>
      </c>
      <c r="E384" s="260"/>
      <c r="F384" s="259">
        <f>SUM(F320:F383)</f>
        <v>1157866603.17</v>
      </c>
    </row>
    <row r="385" spans="1:6" ht="21.75" thickTop="1">
      <c r="A385" s="261"/>
      <c r="B385" s="262"/>
      <c r="C385" s="263"/>
      <c r="D385" s="263"/>
      <c r="E385" s="264"/>
      <c r="F385" s="263"/>
    </row>
    <row r="386" spans="1:6" ht="21">
      <c r="A386" s="265" t="s">
        <v>357</v>
      </c>
      <c r="B386" s="265"/>
      <c r="C386" s="265"/>
      <c r="D386" s="265"/>
      <c r="E386" s="265"/>
      <c r="F386" s="265"/>
    </row>
    <row r="387" spans="1:6" ht="21">
      <c r="A387" s="261"/>
      <c r="B387" s="262"/>
      <c r="C387" s="263"/>
      <c r="D387" s="293"/>
      <c r="E387" s="264"/>
      <c r="F387" s="263"/>
    </row>
    <row r="395" spans="1:6" ht="21">
      <c r="A395" s="453" t="s">
        <v>342</v>
      </c>
      <c r="B395" s="453"/>
      <c r="C395" s="453"/>
      <c r="D395" s="453"/>
      <c r="E395" s="453"/>
      <c r="F395" s="453"/>
    </row>
    <row r="396" spans="1:6" ht="21">
      <c r="A396" s="453" t="s">
        <v>378</v>
      </c>
      <c r="B396" s="453"/>
      <c r="C396" s="453"/>
      <c r="D396" s="453"/>
      <c r="E396" s="453"/>
      <c r="F396" s="453"/>
    </row>
    <row r="397" spans="1:6" ht="21">
      <c r="A397" s="250" t="s">
        <v>44</v>
      </c>
      <c r="B397" s="250" t="s">
        <v>45</v>
      </c>
      <c r="C397" s="251" t="s">
        <v>262</v>
      </c>
      <c r="D397" s="251" t="s">
        <v>263</v>
      </c>
      <c r="E397" s="283"/>
      <c r="F397" s="251" t="s">
        <v>48</v>
      </c>
    </row>
    <row r="398" spans="1:6" ht="21">
      <c r="A398" s="284">
        <v>1</v>
      </c>
      <c r="B398" s="285" t="s">
        <v>49</v>
      </c>
      <c r="C398" s="286">
        <v>3457503</v>
      </c>
      <c r="D398" s="286">
        <v>2155953</v>
      </c>
      <c r="E398" s="287" t="s">
        <v>50</v>
      </c>
      <c r="F398" s="288">
        <v>354439557.96999997</v>
      </c>
    </row>
    <row r="399" spans="1:6" ht="21">
      <c r="A399" s="284">
        <v>2</v>
      </c>
      <c r="B399" s="285" t="s">
        <v>51</v>
      </c>
      <c r="C399" s="288">
        <v>6441941</v>
      </c>
      <c r="D399" s="288">
        <v>2380542</v>
      </c>
      <c r="E399" s="289" t="s">
        <v>50</v>
      </c>
      <c r="F399" s="288">
        <v>285308294.78000003</v>
      </c>
    </row>
    <row r="400" spans="1:6" ht="21">
      <c r="A400" s="284">
        <v>3</v>
      </c>
      <c r="B400" s="285" t="s">
        <v>57</v>
      </c>
      <c r="C400" s="288">
        <v>7891163</v>
      </c>
      <c r="D400" s="288">
        <v>6601144</v>
      </c>
      <c r="E400" s="287" t="s">
        <v>50</v>
      </c>
      <c r="F400" s="288">
        <v>32438824</v>
      </c>
    </row>
    <row r="401" spans="1:6" ht="21">
      <c r="A401" s="284">
        <v>4</v>
      </c>
      <c r="B401" s="285" t="s">
        <v>59</v>
      </c>
      <c r="C401" s="288">
        <v>511337</v>
      </c>
      <c r="D401" s="288">
        <v>520650</v>
      </c>
      <c r="E401" s="287" t="s">
        <v>53</v>
      </c>
      <c r="F401" s="288">
        <v>25236804</v>
      </c>
    </row>
    <row r="402" spans="1:6" ht="21">
      <c r="A402" s="284">
        <v>5</v>
      </c>
      <c r="B402" s="285" t="s">
        <v>146</v>
      </c>
      <c r="C402" s="288">
        <v>3601387</v>
      </c>
      <c r="D402" s="288">
        <v>4918000</v>
      </c>
      <c r="E402" s="287" t="s">
        <v>53</v>
      </c>
      <c r="F402" s="288">
        <v>23346511.58</v>
      </c>
    </row>
    <row r="403" spans="1:6" ht="21">
      <c r="A403" s="284">
        <v>6</v>
      </c>
      <c r="B403" s="285" t="s">
        <v>56</v>
      </c>
      <c r="C403" s="288">
        <v>94436</v>
      </c>
      <c r="D403" s="288">
        <v>4183</v>
      </c>
      <c r="E403" s="287" t="s">
        <v>50</v>
      </c>
      <c r="F403" s="288">
        <v>21920257.49</v>
      </c>
    </row>
    <row r="404" spans="1:6" ht="21">
      <c r="A404" s="284">
        <v>7</v>
      </c>
      <c r="B404" s="285" t="s">
        <v>54</v>
      </c>
      <c r="C404" s="288">
        <v>6742828</v>
      </c>
      <c r="D404" s="288">
        <v>8073462</v>
      </c>
      <c r="E404" s="289" t="s">
        <v>53</v>
      </c>
      <c r="F404" s="288">
        <v>20138683.57</v>
      </c>
    </row>
    <row r="405" spans="1:6" ht="21">
      <c r="A405" s="284">
        <v>8</v>
      </c>
      <c r="B405" s="285" t="s">
        <v>75</v>
      </c>
      <c r="C405" s="288">
        <v>108076</v>
      </c>
      <c r="D405" s="288">
        <v>10990</v>
      </c>
      <c r="E405" s="287" t="s">
        <v>50</v>
      </c>
      <c r="F405" s="288">
        <v>19771577</v>
      </c>
    </row>
    <row r="406" spans="1:6" ht="21">
      <c r="A406" s="284">
        <v>9</v>
      </c>
      <c r="B406" s="285" t="s">
        <v>61</v>
      </c>
      <c r="C406" s="286">
        <v>18734</v>
      </c>
      <c r="D406" s="286">
        <v>204784</v>
      </c>
      <c r="E406" s="287" t="s">
        <v>50</v>
      </c>
      <c r="F406" s="288">
        <v>9592300</v>
      </c>
    </row>
    <row r="407" spans="1:6" ht="21">
      <c r="A407" s="284">
        <v>10</v>
      </c>
      <c r="B407" s="285" t="s">
        <v>58</v>
      </c>
      <c r="C407" s="288">
        <v>85552</v>
      </c>
      <c r="D407" s="288">
        <v>9100</v>
      </c>
      <c r="E407" s="287" t="s">
        <v>50</v>
      </c>
      <c r="F407" s="288">
        <v>7629089</v>
      </c>
    </row>
    <row r="408" spans="1:6" ht="21">
      <c r="A408" s="284">
        <v>11</v>
      </c>
      <c r="B408" s="285" t="s">
        <v>70</v>
      </c>
      <c r="C408" s="288">
        <v>553520</v>
      </c>
      <c r="D408" s="288">
        <v>145718</v>
      </c>
      <c r="E408" s="287" t="s">
        <v>50</v>
      </c>
      <c r="F408" s="288">
        <v>7357844</v>
      </c>
    </row>
    <row r="409" spans="1:6" ht="21">
      <c r="A409" s="284">
        <v>12</v>
      </c>
      <c r="B409" s="285" t="s">
        <v>268</v>
      </c>
      <c r="C409" s="288">
        <v>57362</v>
      </c>
      <c r="D409" s="288">
        <v>2167</v>
      </c>
      <c r="E409" s="287" t="s">
        <v>50</v>
      </c>
      <c r="F409" s="288">
        <v>5778171</v>
      </c>
    </row>
    <row r="410" spans="1:6" ht="21">
      <c r="A410" s="284">
        <v>13</v>
      </c>
      <c r="B410" s="285" t="s">
        <v>66</v>
      </c>
      <c r="C410" s="288">
        <v>609000</v>
      </c>
      <c r="D410" s="288">
        <v>444880</v>
      </c>
      <c r="E410" s="287" t="s">
        <v>50</v>
      </c>
      <c r="F410" s="288">
        <v>5592271</v>
      </c>
    </row>
    <row r="411" spans="1:6" ht="21">
      <c r="A411" s="284">
        <v>14</v>
      </c>
      <c r="B411" s="285" t="s">
        <v>85</v>
      </c>
      <c r="C411" s="288">
        <v>627000</v>
      </c>
      <c r="D411" s="288">
        <v>626050</v>
      </c>
      <c r="E411" s="287" t="s">
        <v>50</v>
      </c>
      <c r="F411" s="288">
        <v>4895578</v>
      </c>
    </row>
    <row r="412" spans="1:6" ht="21">
      <c r="A412" s="284">
        <v>15</v>
      </c>
      <c r="B412" s="285" t="s">
        <v>60</v>
      </c>
      <c r="C412" s="288">
        <v>131590</v>
      </c>
      <c r="D412" s="288">
        <v>1702</v>
      </c>
      <c r="E412" s="287" t="s">
        <v>33</v>
      </c>
      <c r="F412" s="288">
        <v>4235848</v>
      </c>
    </row>
    <row r="413" spans="1:6" ht="21">
      <c r="A413" s="284">
        <v>16</v>
      </c>
      <c r="B413" s="285" t="s">
        <v>89</v>
      </c>
      <c r="C413" s="288">
        <v>4900</v>
      </c>
      <c r="D413" s="288">
        <v>4900</v>
      </c>
      <c r="E413" s="287" t="s">
        <v>50</v>
      </c>
      <c r="F413" s="288">
        <v>4055262</v>
      </c>
    </row>
    <row r="414" spans="1:6" ht="21">
      <c r="A414" s="284">
        <v>17</v>
      </c>
      <c r="B414" s="285" t="s">
        <v>62</v>
      </c>
      <c r="C414" s="288">
        <v>19663</v>
      </c>
      <c r="D414" s="288">
        <v>173</v>
      </c>
      <c r="E414" s="257" t="s">
        <v>50</v>
      </c>
      <c r="F414" s="288">
        <v>3506969</v>
      </c>
    </row>
    <row r="415" spans="1:6" ht="21">
      <c r="A415" s="284">
        <v>18</v>
      </c>
      <c r="B415" s="285" t="s">
        <v>73</v>
      </c>
      <c r="C415" s="288">
        <v>247420</v>
      </c>
      <c r="D415" s="288">
        <v>247420</v>
      </c>
      <c r="E415" s="287" t="s">
        <v>53</v>
      </c>
      <c r="F415" s="288">
        <v>3121919</v>
      </c>
    </row>
    <row r="416" spans="1:6" ht="21">
      <c r="A416" s="284">
        <v>19</v>
      </c>
      <c r="B416" s="285" t="s">
        <v>87</v>
      </c>
      <c r="C416" s="288">
        <v>8635</v>
      </c>
      <c r="D416" s="288">
        <v>2283</v>
      </c>
      <c r="E416" s="287" t="s">
        <v>224</v>
      </c>
      <c r="F416" s="288">
        <v>2553821</v>
      </c>
    </row>
    <row r="417" spans="1:6" ht="21">
      <c r="A417" s="284">
        <v>20</v>
      </c>
      <c r="B417" s="285" t="s">
        <v>93</v>
      </c>
      <c r="C417" s="288">
        <v>1920</v>
      </c>
      <c r="D417" s="288">
        <v>20600</v>
      </c>
      <c r="E417" s="287" t="s">
        <v>50</v>
      </c>
      <c r="F417" s="288">
        <v>2317223</v>
      </c>
    </row>
    <row r="418" spans="1:6" ht="21">
      <c r="A418" s="284">
        <v>21</v>
      </c>
      <c r="B418" s="285" t="s">
        <v>307</v>
      </c>
      <c r="C418" s="288">
        <v>94998</v>
      </c>
      <c r="D418" s="288">
        <v>94998</v>
      </c>
      <c r="E418" s="287" t="s">
        <v>224</v>
      </c>
      <c r="F418" s="288">
        <v>2299552</v>
      </c>
    </row>
    <row r="419" spans="1:6" ht="21">
      <c r="A419" s="284">
        <v>22</v>
      </c>
      <c r="B419" s="285" t="s">
        <v>81</v>
      </c>
      <c r="C419" s="288">
        <v>3600</v>
      </c>
      <c r="D419" s="288">
        <v>2</v>
      </c>
      <c r="E419" s="287" t="s">
        <v>50</v>
      </c>
      <c r="F419" s="288">
        <v>2159539</v>
      </c>
    </row>
    <row r="420" spans="1:6" ht="21">
      <c r="A420" s="284">
        <v>23</v>
      </c>
      <c r="B420" s="285" t="s">
        <v>277</v>
      </c>
      <c r="C420" s="288">
        <v>92200</v>
      </c>
      <c r="D420" s="286">
        <v>56000</v>
      </c>
      <c r="E420" s="289" t="s">
        <v>50</v>
      </c>
      <c r="F420" s="288">
        <v>1982698</v>
      </c>
    </row>
    <row r="421" spans="1:6" ht="21">
      <c r="A421" s="284">
        <v>24</v>
      </c>
      <c r="B421" s="285" t="s">
        <v>72</v>
      </c>
      <c r="C421" s="288">
        <v>88275</v>
      </c>
      <c r="D421" s="288">
        <v>88275</v>
      </c>
      <c r="E421" s="289" t="s">
        <v>50</v>
      </c>
      <c r="F421" s="288">
        <v>1423203</v>
      </c>
    </row>
    <row r="422" spans="1:6" ht="21">
      <c r="A422" s="284">
        <v>25</v>
      </c>
      <c r="B422" s="285" t="s">
        <v>71</v>
      </c>
      <c r="C422" s="288">
        <v>129600</v>
      </c>
      <c r="D422" s="288">
        <v>160000</v>
      </c>
      <c r="E422" s="287" t="s">
        <v>53</v>
      </c>
      <c r="F422" s="288">
        <v>1258509</v>
      </c>
    </row>
    <row r="423" spans="1:6" ht="21">
      <c r="A423" s="284">
        <v>26</v>
      </c>
      <c r="B423" s="285" t="s">
        <v>204</v>
      </c>
      <c r="C423" s="288">
        <v>21360</v>
      </c>
      <c r="D423" s="288">
        <v>17800</v>
      </c>
      <c r="E423" s="287" t="s">
        <v>50</v>
      </c>
      <c r="F423" s="288">
        <v>992968</v>
      </c>
    </row>
    <row r="424" spans="1:6" ht="21">
      <c r="A424" s="284">
        <v>27</v>
      </c>
      <c r="B424" s="285" t="s">
        <v>64</v>
      </c>
      <c r="C424" s="288">
        <v>2250</v>
      </c>
      <c r="D424" s="288">
        <v>25</v>
      </c>
      <c r="E424" s="287" t="s">
        <v>224</v>
      </c>
      <c r="F424" s="288">
        <v>864053</v>
      </c>
    </row>
    <row r="425" spans="1:6" ht="21">
      <c r="A425" s="284">
        <v>28</v>
      </c>
      <c r="B425" s="285" t="s">
        <v>265</v>
      </c>
      <c r="C425" s="288">
        <v>2520</v>
      </c>
      <c r="D425" s="288">
        <v>204</v>
      </c>
      <c r="E425" s="287" t="s">
        <v>50</v>
      </c>
      <c r="F425" s="288">
        <v>788778</v>
      </c>
    </row>
    <row r="426" spans="1:6" ht="21">
      <c r="A426" s="284">
        <v>29</v>
      </c>
      <c r="B426" s="285" t="s">
        <v>239</v>
      </c>
      <c r="C426" s="288">
        <v>52637</v>
      </c>
      <c r="D426" s="288">
        <v>29</v>
      </c>
      <c r="E426" s="287" t="s">
        <v>33</v>
      </c>
      <c r="F426" s="288">
        <v>2848509</v>
      </c>
    </row>
    <row r="427" spans="1:6" ht="21">
      <c r="A427" s="284">
        <v>30</v>
      </c>
      <c r="B427" s="285" t="s">
        <v>230</v>
      </c>
      <c r="C427" s="288">
        <v>1425000</v>
      </c>
      <c r="D427" s="288">
        <v>71250</v>
      </c>
      <c r="E427" s="287" t="s">
        <v>50</v>
      </c>
      <c r="F427" s="288">
        <v>491596</v>
      </c>
    </row>
    <row r="428" spans="1:6" ht="21">
      <c r="A428" s="284">
        <v>31</v>
      </c>
      <c r="B428" s="285" t="s">
        <v>91</v>
      </c>
      <c r="C428" s="288">
        <v>33000</v>
      </c>
      <c r="D428" s="288">
        <v>33000</v>
      </c>
      <c r="E428" s="289" t="s">
        <v>50</v>
      </c>
      <c r="F428" s="288">
        <v>429555</v>
      </c>
    </row>
    <row r="429" spans="1:6" ht="21">
      <c r="A429" s="284">
        <v>32</v>
      </c>
      <c r="B429" s="285" t="s">
        <v>65</v>
      </c>
      <c r="C429" s="288">
        <v>1095</v>
      </c>
      <c r="D429" s="288">
        <v>1061</v>
      </c>
      <c r="E429" s="287" t="s">
        <v>224</v>
      </c>
      <c r="F429" s="288">
        <v>420070</v>
      </c>
    </row>
    <row r="430" spans="1:6" ht="21">
      <c r="A430" s="284">
        <v>33</v>
      </c>
      <c r="B430" s="285" t="s">
        <v>348</v>
      </c>
      <c r="C430" s="288">
        <v>4458</v>
      </c>
      <c r="D430" s="288">
        <v>482</v>
      </c>
      <c r="E430" s="287" t="s">
        <v>50</v>
      </c>
      <c r="F430" s="288">
        <v>374375</v>
      </c>
    </row>
    <row r="431" spans="1:6" ht="21">
      <c r="A431" s="284">
        <v>34</v>
      </c>
      <c r="B431" s="285" t="s">
        <v>379</v>
      </c>
      <c r="C431" s="286">
        <v>39500</v>
      </c>
      <c r="D431" s="286">
        <v>8</v>
      </c>
      <c r="E431" s="289" t="s">
        <v>33</v>
      </c>
      <c r="F431" s="288">
        <v>617570</v>
      </c>
    </row>
    <row r="432" spans="1:6" ht="21">
      <c r="A432" s="284">
        <v>35</v>
      </c>
      <c r="B432" s="285" t="s">
        <v>380</v>
      </c>
      <c r="C432" s="288">
        <v>151470</v>
      </c>
      <c r="D432" s="288">
        <v>151.47</v>
      </c>
      <c r="E432" s="287" t="s">
        <v>50</v>
      </c>
      <c r="F432" s="288">
        <v>316420</v>
      </c>
    </row>
    <row r="433" spans="1:6" ht="21">
      <c r="A433" s="284">
        <v>36</v>
      </c>
      <c r="B433" s="285" t="s">
        <v>305</v>
      </c>
      <c r="C433" s="288">
        <v>10120</v>
      </c>
      <c r="D433" s="288">
        <v>1</v>
      </c>
      <c r="E433" s="287" t="s">
        <v>33</v>
      </c>
      <c r="F433" s="288">
        <v>250000</v>
      </c>
    </row>
    <row r="434" spans="1:6" ht="21">
      <c r="A434" s="284">
        <v>37</v>
      </c>
      <c r="B434" s="285" t="s">
        <v>88</v>
      </c>
      <c r="C434" s="288">
        <v>1440</v>
      </c>
      <c r="D434" s="288">
        <v>159</v>
      </c>
      <c r="E434" s="289" t="s">
        <v>50</v>
      </c>
      <c r="F434" s="288">
        <v>132220</v>
      </c>
    </row>
    <row r="435" spans="1:6" ht="21">
      <c r="A435" s="284">
        <v>38</v>
      </c>
      <c r="B435" s="285" t="s">
        <v>346</v>
      </c>
      <c r="C435" s="288">
        <v>12308</v>
      </c>
      <c r="D435" s="288">
        <v>45</v>
      </c>
      <c r="E435" s="287" t="s">
        <v>33</v>
      </c>
      <c r="F435" s="288">
        <v>132122</v>
      </c>
    </row>
    <row r="436" spans="1:6" ht="21">
      <c r="A436" s="284">
        <v>39</v>
      </c>
      <c r="B436" s="285" t="s">
        <v>193</v>
      </c>
      <c r="C436" s="288">
        <v>12265</v>
      </c>
      <c r="D436" s="288">
        <v>1</v>
      </c>
      <c r="E436" s="287" t="s">
        <v>33</v>
      </c>
      <c r="F436" s="288">
        <v>130125</v>
      </c>
    </row>
    <row r="437" spans="1:6" ht="21">
      <c r="A437" s="284">
        <v>40</v>
      </c>
      <c r="B437" s="285" t="s">
        <v>381</v>
      </c>
      <c r="C437" s="288">
        <v>3200</v>
      </c>
      <c r="D437" s="288">
        <v>14</v>
      </c>
      <c r="E437" s="287" t="s">
        <v>50</v>
      </c>
      <c r="F437" s="288">
        <v>129659</v>
      </c>
    </row>
    <row r="438" spans="1:6" ht="21">
      <c r="A438" s="284">
        <v>41</v>
      </c>
      <c r="B438" s="285" t="s">
        <v>345</v>
      </c>
      <c r="C438" s="288">
        <v>35100</v>
      </c>
      <c r="D438" s="288">
        <v>2</v>
      </c>
      <c r="E438" s="289" t="s">
        <v>33</v>
      </c>
      <c r="F438" s="288">
        <v>107760</v>
      </c>
    </row>
    <row r="439" spans="1:6" ht="21">
      <c r="A439" s="284">
        <v>42</v>
      </c>
      <c r="B439" s="285" t="s">
        <v>352</v>
      </c>
      <c r="C439" s="288">
        <v>26000</v>
      </c>
      <c r="D439" s="288">
        <v>520</v>
      </c>
      <c r="E439" s="287" t="s">
        <v>50</v>
      </c>
      <c r="F439" s="288">
        <v>102631.95</v>
      </c>
    </row>
    <row r="440" spans="1:6" ht="21">
      <c r="A440" s="284">
        <v>43</v>
      </c>
      <c r="B440" s="285" t="s">
        <v>264</v>
      </c>
      <c r="C440" s="288">
        <v>12259</v>
      </c>
      <c r="D440" s="288">
        <v>4</v>
      </c>
      <c r="E440" s="287" t="s">
        <v>33</v>
      </c>
      <c r="F440" s="288">
        <v>94254</v>
      </c>
    </row>
    <row r="441" spans="1:6" ht="21">
      <c r="A441" s="284">
        <v>44</v>
      </c>
      <c r="B441" s="285" t="s">
        <v>272</v>
      </c>
      <c r="C441" s="288">
        <v>3033</v>
      </c>
      <c r="D441" s="288">
        <v>3033</v>
      </c>
      <c r="E441" s="287" t="s">
        <v>50</v>
      </c>
      <c r="F441" s="288">
        <v>82375</v>
      </c>
    </row>
    <row r="442" spans="1:6" ht="21">
      <c r="A442" s="284">
        <v>45</v>
      </c>
      <c r="B442" s="285" t="s">
        <v>308</v>
      </c>
      <c r="C442" s="288">
        <v>4562</v>
      </c>
      <c r="D442" s="288">
        <v>1395</v>
      </c>
      <c r="E442" s="287" t="s">
        <v>50</v>
      </c>
      <c r="F442" s="288">
        <v>79540</v>
      </c>
    </row>
    <row r="443" spans="1:6" ht="21">
      <c r="A443" s="284">
        <v>46</v>
      </c>
      <c r="B443" s="285" t="s">
        <v>83</v>
      </c>
      <c r="C443" s="288">
        <v>3000</v>
      </c>
      <c r="D443" s="288">
        <v>2</v>
      </c>
      <c r="E443" s="287" t="s">
        <v>50</v>
      </c>
      <c r="F443" s="288">
        <v>64752</v>
      </c>
    </row>
    <row r="444" spans="1:6" ht="21">
      <c r="A444" s="284">
        <v>47</v>
      </c>
      <c r="B444" s="285" t="s">
        <v>78</v>
      </c>
      <c r="C444" s="288">
        <v>80479</v>
      </c>
      <c r="D444" s="288">
        <v>4</v>
      </c>
      <c r="E444" s="287" t="s">
        <v>33</v>
      </c>
      <c r="F444" s="288">
        <v>44062</v>
      </c>
    </row>
    <row r="445" spans="1:6" ht="21">
      <c r="A445" s="284">
        <v>48</v>
      </c>
      <c r="B445" s="285" t="s">
        <v>96</v>
      </c>
      <c r="C445" s="288">
        <v>1600</v>
      </c>
      <c r="D445" s="288">
        <v>9500</v>
      </c>
      <c r="E445" s="289" t="s">
        <v>50</v>
      </c>
      <c r="F445" s="288">
        <v>43413</v>
      </c>
    </row>
    <row r="446" spans="1:6" ht="21">
      <c r="A446" s="284">
        <v>49</v>
      </c>
      <c r="B446" s="285" t="s">
        <v>84</v>
      </c>
      <c r="C446" s="288">
        <v>592</v>
      </c>
      <c r="D446" s="288">
        <v>2</v>
      </c>
      <c r="E446" s="287" t="s">
        <v>224</v>
      </c>
      <c r="F446" s="288">
        <v>33716</v>
      </c>
    </row>
    <row r="447" spans="1:6" ht="21">
      <c r="A447" s="284">
        <v>50</v>
      </c>
      <c r="B447" s="285" t="s">
        <v>382</v>
      </c>
      <c r="C447" s="288">
        <v>8</v>
      </c>
      <c r="D447" s="288">
        <v>8</v>
      </c>
      <c r="E447" s="290" t="s">
        <v>50</v>
      </c>
      <c r="F447" s="288">
        <v>19980</v>
      </c>
    </row>
    <row r="448" spans="1:6" ht="21">
      <c r="A448" s="284">
        <v>51</v>
      </c>
      <c r="B448" s="285" t="s">
        <v>231</v>
      </c>
      <c r="C448" s="288">
        <v>95</v>
      </c>
      <c r="D448" s="288">
        <v>10</v>
      </c>
      <c r="E448" s="287" t="s">
        <v>50</v>
      </c>
      <c r="F448" s="288">
        <v>16000</v>
      </c>
    </row>
    <row r="449" spans="1:6" ht="21">
      <c r="A449" s="284">
        <v>52</v>
      </c>
      <c r="B449" s="285" t="s">
        <v>356</v>
      </c>
      <c r="C449" s="288">
        <v>480</v>
      </c>
      <c r="D449" s="288">
        <v>480</v>
      </c>
      <c r="E449" s="289" t="s">
        <v>50</v>
      </c>
      <c r="F449" s="288">
        <v>6200</v>
      </c>
    </row>
    <row r="450" spans="1:6" ht="21">
      <c r="A450" s="284">
        <v>53</v>
      </c>
      <c r="B450" s="285" t="s">
        <v>92</v>
      </c>
      <c r="C450" s="288">
        <v>30000</v>
      </c>
      <c r="D450" s="288">
        <v>30000</v>
      </c>
      <c r="E450" s="287" t="s">
        <v>50</v>
      </c>
      <c r="F450" s="288">
        <v>4810</v>
      </c>
    </row>
    <row r="451" spans="1:6" ht="21">
      <c r="A451" s="284">
        <v>54</v>
      </c>
      <c r="B451" s="285" t="s">
        <v>282</v>
      </c>
      <c r="C451" s="288">
        <v>25</v>
      </c>
      <c r="D451" s="288">
        <v>5</v>
      </c>
      <c r="E451" s="287" t="s">
        <v>224</v>
      </c>
      <c r="F451" s="288">
        <v>906</v>
      </c>
    </row>
    <row r="452" spans="1:6" ht="21">
      <c r="A452" s="454" t="s">
        <v>129</v>
      </c>
      <c r="B452" s="454"/>
      <c r="C452" s="291">
        <f>SUM(C398:C451)</f>
        <v>33592496</v>
      </c>
      <c r="D452" s="291">
        <f>SUM(D398:D451)</f>
        <v>26943171.47</v>
      </c>
      <c r="E452" s="283"/>
      <c r="F452" s="291">
        <f>SUM(F398:F451)</f>
        <v>861978726.3400002</v>
      </c>
    </row>
    <row r="453" spans="1:6" ht="21">
      <c r="A453" s="261"/>
      <c r="B453" s="262"/>
      <c r="C453" s="263"/>
      <c r="D453" s="263"/>
      <c r="E453" s="292"/>
      <c r="F453" s="263"/>
    </row>
    <row r="454" spans="1:6" ht="21">
      <c r="A454" s="265" t="s">
        <v>383</v>
      </c>
      <c r="B454" s="265"/>
      <c r="C454" s="265"/>
      <c r="D454" s="265"/>
      <c r="E454" s="265"/>
      <c r="F454" s="265"/>
    </row>
    <row r="455" spans="1:6" ht="21">
      <c r="A455" s="261"/>
      <c r="B455" s="262"/>
      <c r="C455" s="263"/>
      <c r="D455" s="293"/>
      <c r="E455" s="292"/>
      <c r="F455" s="263"/>
    </row>
    <row r="459" spans="1:6" ht="21">
      <c r="A459" s="451" t="s">
        <v>403</v>
      </c>
      <c r="B459" s="451"/>
      <c r="C459" s="451"/>
      <c r="D459" s="451"/>
      <c r="E459" s="451"/>
      <c r="F459" s="451"/>
    </row>
    <row r="460" spans="1:6" ht="21">
      <c r="A460" s="447" t="s">
        <v>404</v>
      </c>
      <c r="B460" s="447"/>
      <c r="C460" s="447"/>
      <c r="D460" s="447"/>
      <c r="E460" s="447"/>
      <c r="F460" s="447"/>
    </row>
    <row r="461" spans="1:6" ht="21">
      <c r="A461" s="38" t="s">
        <v>44</v>
      </c>
      <c r="B461" s="324" t="s">
        <v>45</v>
      </c>
      <c r="C461" s="325" t="s">
        <v>262</v>
      </c>
      <c r="D461" s="455" t="s">
        <v>263</v>
      </c>
      <c r="E461" s="456"/>
      <c r="F461" s="324" t="s">
        <v>48</v>
      </c>
    </row>
    <row r="462" spans="1:6" ht="21">
      <c r="A462" s="38">
        <v>1</v>
      </c>
      <c r="B462" s="39" t="s">
        <v>54</v>
      </c>
      <c r="C462" s="40">
        <v>7031358</v>
      </c>
      <c r="D462" s="40">
        <v>8429844</v>
      </c>
      <c r="E462" s="326" t="s">
        <v>53</v>
      </c>
      <c r="F462" s="40">
        <v>223172921</v>
      </c>
    </row>
    <row r="463" spans="1:6" ht="21">
      <c r="A463" s="38">
        <v>2</v>
      </c>
      <c r="B463" s="39" t="s">
        <v>146</v>
      </c>
      <c r="C463" s="40">
        <v>3959785</v>
      </c>
      <c r="D463" s="40">
        <v>5407000</v>
      </c>
      <c r="E463" s="326" t="s">
        <v>53</v>
      </c>
      <c r="F463" s="40">
        <v>176759267.5</v>
      </c>
    </row>
    <row r="464" spans="1:6" ht="21">
      <c r="A464" s="38">
        <v>3</v>
      </c>
      <c r="B464" s="39" t="s">
        <v>51</v>
      </c>
      <c r="C464" s="40">
        <v>8886282</v>
      </c>
      <c r="D464" s="40">
        <v>2797203</v>
      </c>
      <c r="E464" s="326" t="s">
        <v>50</v>
      </c>
      <c r="F464" s="40">
        <v>155685613</v>
      </c>
    </row>
    <row r="465" spans="1:6" ht="21">
      <c r="A465" s="38">
        <v>4</v>
      </c>
      <c r="B465" s="39" t="s">
        <v>49</v>
      </c>
      <c r="C465" s="240">
        <v>2544942</v>
      </c>
      <c r="D465" s="240">
        <v>2544942</v>
      </c>
      <c r="E465" s="326" t="s">
        <v>50</v>
      </c>
      <c r="F465" s="40">
        <v>132226018</v>
      </c>
    </row>
    <row r="466" spans="1:6" ht="21">
      <c r="A466" s="38">
        <v>5</v>
      </c>
      <c r="B466" s="39" t="s">
        <v>264</v>
      </c>
      <c r="C466" s="40">
        <v>78917</v>
      </c>
      <c r="D466" s="40">
        <v>26</v>
      </c>
      <c r="E466" s="326" t="s">
        <v>33</v>
      </c>
      <c r="F466" s="40">
        <v>25793624</v>
      </c>
    </row>
    <row r="467" spans="1:6" ht="21">
      <c r="A467" s="38">
        <v>6</v>
      </c>
      <c r="B467" s="39" t="s">
        <v>66</v>
      </c>
      <c r="C467" s="40">
        <v>1601000</v>
      </c>
      <c r="D467" s="40">
        <v>595520</v>
      </c>
      <c r="E467" s="326" t="s">
        <v>50</v>
      </c>
      <c r="F467" s="40">
        <v>24768079</v>
      </c>
    </row>
    <row r="468" spans="1:6" ht="21">
      <c r="A468" s="38">
        <v>7</v>
      </c>
      <c r="B468" s="39" t="s">
        <v>56</v>
      </c>
      <c r="C468" s="40">
        <v>134126</v>
      </c>
      <c r="D468" s="40">
        <v>6140</v>
      </c>
      <c r="E468" s="326" t="s">
        <v>50</v>
      </c>
      <c r="F468" s="40">
        <v>24025298</v>
      </c>
    </row>
    <row r="469" spans="1:6" ht="21">
      <c r="A469" s="38">
        <v>8</v>
      </c>
      <c r="B469" s="39" t="s">
        <v>63</v>
      </c>
      <c r="C469" s="40">
        <v>64737</v>
      </c>
      <c r="D469" s="40">
        <v>36</v>
      </c>
      <c r="E469" s="326" t="s">
        <v>33</v>
      </c>
      <c r="F469" s="40">
        <v>23394318</v>
      </c>
    </row>
    <row r="470" spans="1:6" ht="21">
      <c r="A470" s="38">
        <v>9</v>
      </c>
      <c r="B470" s="39" t="s">
        <v>57</v>
      </c>
      <c r="C470" s="40">
        <v>11148500</v>
      </c>
      <c r="D470" s="40">
        <v>68235214</v>
      </c>
      <c r="E470" s="326" t="s">
        <v>50</v>
      </c>
      <c r="F470" s="40">
        <v>20970552</v>
      </c>
    </row>
    <row r="471" spans="1:6" ht="21">
      <c r="A471" s="38">
        <v>10</v>
      </c>
      <c r="B471" s="39" t="s">
        <v>59</v>
      </c>
      <c r="C471" s="40">
        <v>543622</v>
      </c>
      <c r="D471" s="40">
        <v>561922</v>
      </c>
      <c r="E471" s="326" t="s">
        <v>53</v>
      </c>
      <c r="F471" s="40">
        <v>20371981</v>
      </c>
    </row>
    <row r="472" spans="1:6" ht="21">
      <c r="A472" s="38">
        <v>11</v>
      </c>
      <c r="B472" s="39" t="s">
        <v>58</v>
      </c>
      <c r="C472" s="40">
        <v>132019</v>
      </c>
      <c r="D472" s="40">
        <v>25544</v>
      </c>
      <c r="E472" s="326" t="s">
        <v>50</v>
      </c>
      <c r="F472" s="40">
        <v>15183588</v>
      </c>
    </row>
    <row r="473" spans="1:6" ht="21">
      <c r="A473" s="38">
        <v>12</v>
      </c>
      <c r="B473" s="39" t="s">
        <v>73</v>
      </c>
      <c r="C473" s="40">
        <v>515255</v>
      </c>
      <c r="D473" s="40">
        <v>515255</v>
      </c>
      <c r="E473" s="326" t="s">
        <v>53</v>
      </c>
      <c r="F473" s="40">
        <v>12542022</v>
      </c>
    </row>
    <row r="474" spans="1:6" ht="21">
      <c r="A474" s="38">
        <v>13</v>
      </c>
      <c r="B474" s="39" t="s">
        <v>70</v>
      </c>
      <c r="C474" s="40">
        <v>1102725</v>
      </c>
      <c r="D474" s="40">
        <v>43598</v>
      </c>
      <c r="E474" s="326" t="s">
        <v>50</v>
      </c>
      <c r="F474" s="40">
        <v>11457100</v>
      </c>
    </row>
    <row r="475" spans="1:6" ht="21">
      <c r="A475" s="38">
        <v>14</v>
      </c>
      <c r="B475" s="39" t="s">
        <v>60</v>
      </c>
      <c r="C475" s="40">
        <v>148393</v>
      </c>
      <c r="D475" s="40">
        <v>1807</v>
      </c>
      <c r="E475" s="326" t="s">
        <v>33</v>
      </c>
      <c r="F475" s="40">
        <v>10448388</v>
      </c>
    </row>
    <row r="476" spans="1:6" ht="21">
      <c r="A476" s="38">
        <v>15</v>
      </c>
      <c r="B476" s="39" t="s">
        <v>62</v>
      </c>
      <c r="C476" s="40">
        <v>28014</v>
      </c>
      <c r="D476" s="40">
        <v>548</v>
      </c>
      <c r="E476" s="326" t="s">
        <v>50</v>
      </c>
      <c r="F476" s="40">
        <v>6805221</v>
      </c>
    </row>
    <row r="477" spans="1:6" ht="21">
      <c r="A477" s="38">
        <v>16</v>
      </c>
      <c r="B477" s="39" t="s">
        <v>239</v>
      </c>
      <c r="C477" s="40">
        <v>12924</v>
      </c>
      <c r="D477" s="40">
        <v>7</v>
      </c>
      <c r="E477" s="326" t="s">
        <v>33</v>
      </c>
      <c r="F477" s="40">
        <v>6773839</v>
      </c>
    </row>
    <row r="478" spans="1:6" ht="21">
      <c r="A478" s="38">
        <v>17</v>
      </c>
      <c r="B478" s="39" t="s">
        <v>74</v>
      </c>
      <c r="C478" s="40">
        <v>32021</v>
      </c>
      <c r="D478" s="40">
        <v>61907</v>
      </c>
      <c r="E478" s="326" t="s">
        <v>50</v>
      </c>
      <c r="F478" s="40">
        <v>6374787</v>
      </c>
    </row>
    <row r="479" spans="1:6" ht="21">
      <c r="A479" s="38">
        <v>18</v>
      </c>
      <c r="B479" s="39" t="s">
        <v>61</v>
      </c>
      <c r="C479" s="40">
        <v>47129</v>
      </c>
      <c r="D479" s="40">
        <v>69858</v>
      </c>
      <c r="E479" s="326" t="s">
        <v>50</v>
      </c>
      <c r="F479" s="40">
        <v>5482870</v>
      </c>
    </row>
    <row r="480" spans="1:6" ht="21">
      <c r="A480" s="38">
        <v>19</v>
      </c>
      <c r="B480" s="39" t="s">
        <v>230</v>
      </c>
      <c r="C480" s="40">
        <v>2430000</v>
      </c>
      <c r="D480" s="40">
        <v>124950</v>
      </c>
      <c r="E480" s="326" t="s">
        <v>50</v>
      </c>
      <c r="F480" s="40">
        <v>4557000</v>
      </c>
    </row>
    <row r="481" spans="1:6" ht="21">
      <c r="A481" s="38">
        <v>20</v>
      </c>
      <c r="B481" s="39" t="s">
        <v>75</v>
      </c>
      <c r="C481" s="40">
        <v>31066</v>
      </c>
      <c r="D481" s="40">
        <v>1721</v>
      </c>
      <c r="E481" s="326" t="s">
        <v>50</v>
      </c>
      <c r="F481" s="40">
        <v>3628510</v>
      </c>
    </row>
    <row r="482" spans="1:6" ht="21">
      <c r="A482" s="38">
        <v>21</v>
      </c>
      <c r="B482" s="39" t="s">
        <v>71</v>
      </c>
      <c r="C482" s="40">
        <v>97200</v>
      </c>
      <c r="D482" s="40">
        <v>120000</v>
      </c>
      <c r="E482" s="326" t="s">
        <v>53</v>
      </c>
      <c r="F482" s="40">
        <v>3360468</v>
      </c>
    </row>
    <row r="483" spans="1:6" ht="21">
      <c r="A483" s="38">
        <v>22</v>
      </c>
      <c r="B483" s="39" t="s">
        <v>77</v>
      </c>
      <c r="C483" s="40">
        <v>40897</v>
      </c>
      <c r="D483" s="40">
        <v>3871</v>
      </c>
      <c r="E483" s="326" t="s">
        <v>50</v>
      </c>
      <c r="F483" s="40">
        <v>3010021</v>
      </c>
    </row>
    <row r="484" spans="1:6" ht="21">
      <c r="A484" s="38">
        <v>23</v>
      </c>
      <c r="B484" s="39" t="s">
        <v>65</v>
      </c>
      <c r="C484" s="40">
        <v>1776</v>
      </c>
      <c r="D484" s="40">
        <v>1429</v>
      </c>
      <c r="E484" s="326" t="s">
        <v>50</v>
      </c>
      <c r="F484" s="40">
        <v>2589497</v>
      </c>
    </row>
    <row r="485" spans="1:6" ht="21">
      <c r="A485" s="38">
        <v>24</v>
      </c>
      <c r="B485" s="39" t="s">
        <v>345</v>
      </c>
      <c r="C485" s="40">
        <v>37200</v>
      </c>
      <c r="D485" s="40">
        <v>37200</v>
      </c>
      <c r="E485" s="326" t="s">
        <v>50</v>
      </c>
      <c r="F485" s="40">
        <v>2100000</v>
      </c>
    </row>
    <row r="486" spans="1:6" ht="21">
      <c r="A486" s="38">
        <v>25</v>
      </c>
      <c r="B486" s="39" t="s">
        <v>346</v>
      </c>
      <c r="C486" s="40">
        <v>7960</v>
      </c>
      <c r="D486" s="40">
        <v>2</v>
      </c>
      <c r="E486" s="326" t="s">
        <v>33</v>
      </c>
      <c r="F486" s="40">
        <v>1874000</v>
      </c>
    </row>
    <row r="487" spans="1:6" ht="21">
      <c r="A487" s="38">
        <v>26</v>
      </c>
      <c r="B487" s="39" t="s">
        <v>277</v>
      </c>
      <c r="C487" s="40">
        <v>92400</v>
      </c>
      <c r="D487" s="40">
        <v>98500</v>
      </c>
      <c r="E487" s="326" t="s">
        <v>50</v>
      </c>
      <c r="F487" s="40">
        <v>1618000</v>
      </c>
    </row>
    <row r="488" spans="1:6" ht="21">
      <c r="A488" s="38">
        <v>27</v>
      </c>
      <c r="B488" s="39" t="s">
        <v>344</v>
      </c>
      <c r="C488" s="40">
        <v>15500</v>
      </c>
      <c r="D488" s="40">
        <v>15500</v>
      </c>
      <c r="E488" s="326" t="s">
        <v>50</v>
      </c>
      <c r="F488" s="40">
        <v>1453581</v>
      </c>
    </row>
    <row r="489" spans="1:6" ht="21">
      <c r="A489" s="38">
        <v>28</v>
      </c>
      <c r="B489" s="39" t="s">
        <v>72</v>
      </c>
      <c r="C489" s="40">
        <v>109600</v>
      </c>
      <c r="D489" s="40">
        <v>82770</v>
      </c>
      <c r="E489" s="326" t="s">
        <v>50</v>
      </c>
      <c r="F489" s="40">
        <v>1160240</v>
      </c>
    </row>
    <row r="490" spans="1:6" ht="21">
      <c r="A490" s="38">
        <v>29</v>
      </c>
      <c r="B490" s="39" t="s">
        <v>268</v>
      </c>
      <c r="C490" s="40">
        <v>57060</v>
      </c>
      <c r="D490" s="40">
        <v>1666</v>
      </c>
      <c r="E490" s="326" t="s">
        <v>50</v>
      </c>
      <c r="F490" s="40">
        <v>1082860</v>
      </c>
    </row>
    <row r="491" spans="1:6" ht="21">
      <c r="A491" s="38">
        <v>30</v>
      </c>
      <c r="B491" s="39" t="s">
        <v>85</v>
      </c>
      <c r="C491" s="40">
        <v>132700</v>
      </c>
      <c r="D491" s="40">
        <v>109000</v>
      </c>
      <c r="E491" s="326" t="s">
        <v>50</v>
      </c>
      <c r="F491" s="40">
        <v>880731</v>
      </c>
    </row>
    <row r="492" spans="1:6" ht="21">
      <c r="A492" s="38">
        <v>31</v>
      </c>
      <c r="B492" s="39" t="s">
        <v>405</v>
      </c>
      <c r="C492" s="40">
        <v>11300</v>
      </c>
      <c r="D492" s="40">
        <v>1</v>
      </c>
      <c r="E492" s="326" t="s">
        <v>33</v>
      </c>
      <c r="F492" s="40">
        <v>721258</v>
      </c>
    </row>
    <row r="493" spans="1:6" ht="21">
      <c r="A493" s="38">
        <v>32</v>
      </c>
      <c r="B493" s="39" t="s">
        <v>406</v>
      </c>
      <c r="C493" s="40">
        <v>4500</v>
      </c>
      <c r="D493" s="40">
        <v>4500</v>
      </c>
      <c r="E493" s="326" t="s">
        <v>50</v>
      </c>
      <c r="F493" s="40">
        <v>630000</v>
      </c>
    </row>
    <row r="494" spans="1:6" ht="21">
      <c r="A494" s="38">
        <v>33</v>
      </c>
      <c r="B494" s="39" t="s">
        <v>87</v>
      </c>
      <c r="C494" s="40">
        <v>7516</v>
      </c>
      <c r="D494" s="40">
        <v>825</v>
      </c>
      <c r="E494" s="326" t="s">
        <v>224</v>
      </c>
      <c r="F494" s="40">
        <v>617071</v>
      </c>
    </row>
    <row r="495" spans="1:6" ht="21">
      <c r="A495" s="38">
        <v>34</v>
      </c>
      <c r="B495" s="39" t="s">
        <v>92</v>
      </c>
      <c r="C495" s="40">
        <v>230000</v>
      </c>
      <c r="D495" s="40">
        <v>200600</v>
      </c>
      <c r="E495" s="326" t="s">
        <v>50</v>
      </c>
      <c r="F495" s="40">
        <v>576000</v>
      </c>
    </row>
    <row r="496" spans="1:6" ht="21">
      <c r="A496" s="38">
        <v>35</v>
      </c>
      <c r="B496" s="39" t="s">
        <v>83</v>
      </c>
      <c r="C496" s="40">
        <v>2560</v>
      </c>
      <c r="D496" s="40">
        <v>3</v>
      </c>
      <c r="E496" s="326" t="s">
        <v>224</v>
      </c>
      <c r="F496" s="40">
        <v>467560</v>
      </c>
    </row>
    <row r="497" spans="1:6" ht="21">
      <c r="A497" s="38">
        <v>36</v>
      </c>
      <c r="B497" s="39" t="s">
        <v>55</v>
      </c>
      <c r="C497" s="40">
        <v>1313</v>
      </c>
      <c r="D497" s="40">
        <v>1</v>
      </c>
      <c r="E497" s="326" t="s">
        <v>224</v>
      </c>
      <c r="F497" s="40">
        <v>425000</v>
      </c>
    </row>
    <row r="498" spans="1:6" ht="21">
      <c r="A498" s="38">
        <v>37</v>
      </c>
      <c r="B498" s="39" t="s">
        <v>265</v>
      </c>
      <c r="C498" s="40">
        <v>4308</v>
      </c>
      <c r="D498" s="40">
        <v>341</v>
      </c>
      <c r="E498" s="326" t="s">
        <v>50</v>
      </c>
      <c r="F498" s="40">
        <v>412139</v>
      </c>
    </row>
    <row r="499" spans="1:6" ht="21">
      <c r="A499" s="38">
        <v>38</v>
      </c>
      <c r="B499" s="39" t="s">
        <v>279</v>
      </c>
      <c r="C499" s="240">
        <v>4407</v>
      </c>
      <c r="D499" s="240">
        <v>15296</v>
      </c>
      <c r="E499" s="326" t="s">
        <v>50</v>
      </c>
      <c r="F499" s="40">
        <v>393756</v>
      </c>
    </row>
    <row r="500" spans="1:6" ht="21">
      <c r="A500" s="38">
        <v>39</v>
      </c>
      <c r="B500" s="39" t="s">
        <v>272</v>
      </c>
      <c r="C500" s="40">
        <v>4710</v>
      </c>
      <c r="D500" s="40">
        <v>8400</v>
      </c>
      <c r="E500" s="326" t="s">
        <v>50</v>
      </c>
      <c r="F500" s="40">
        <v>392800</v>
      </c>
    </row>
    <row r="501" spans="1:6" ht="21">
      <c r="A501" s="38">
        <v>40</v>
      </c>
      <c r="B501" s="39" t="s">
        <v>231</v>
      </c>
      <c r="C501" s="202">
        <v>5406</v>
      </c>
      <c r="D501" s="40">
        <v>414</v>
      </c>
      <c r="E501" s="326" t="s">
        <v>50</v>
      </c>
      <c r="F501" s="40">
        <v>384918</v>
      </c>
    </row>
    <row r="502" spans="1:6" ht="21">
      <c r="A502" s="38">
        <v>41</v>
      </c>
      <c r="B502" s="39" t="s">
        <v>308</v>
      </c>
      <c r="C502" s="202">
        <v>1334</v>
      </c>
      <c r="D502" s="40">
        <v>681</v>
      </c>
      <c r="E502" s="326" t="s">
        <v>50</v>
      </c>
      <c r="F502" s="40">
        <v>347008</v>
      </c>
    </row>
    <row r="503" spans="1:6" ht="21">
      <c r="A503" s="38">
        <v>42</v>
      </c>
      <c r="B503" s="39" t="s">
        <v>305</v>
      </c>
      <c r="C503" s="202">
        <v>11990</v>
      </c>
      <c r="D503" s="40">
        <v>1</v>
      </c>
      <c r="E503" s="326" t="s">
        <v>224</v>
      </c>
      <c r="F503" s="40">
        <v>340000</v>
      </c>
    </row>
    <row r="504" spans="1:6" ht="21">
      <c r="A504" s="38">
        <v>43</v>
      </c>
      <c r="B504" s="39" t="s">
        <v>407</v>
      </c>
      <c r="C504" s="327">
        <v>8050</v>
      </c>
      <c r="D504" s="40">
        <v>8050</v>
      </c>
      <c r="E504" s="326" t="s">
        <v>50</v>
      </c>
      <c r="F504" s="40">
        <v>330050</v>
      </c>
    </row>
    <row r="505" spans="1:6" ht="21">
      <c r="A505" s="38">
        <v>44</v>
      </c>
      <c r="B505" s="39" t="s">
        <v>267</v>
      </c>
      <c r="C505" s="202">
        <v>3960</v>
      </c>
      <c r="D505" s="40">
        <v>1</v>
      </c>
      <c r="E505" s="326" t="s">
        <v>33</v>
      </c>
      <c r="F505" s="40">
        <v>310000</v>
      </c>
    </row>
    <row r="506" spans="1:6" ht="21">
      <c r="A506" s="38">
        <v>45</v>
      </c>
      <c r="B506" s="39" t="s">
        <v>408</v>
      </c>
      <c r="C506" s="202">
        <v>750</v>
      </c>
      <c r="D506" s="40">
        <v>1</v>
      </c>
      <c r="E506" s="326" t="s">
        <v>50</v>
      </c>
      <c r="F506" s="40">
        <v>300000</v>
      </c>
    </row>
    <row r="507" spans="1:6" ht="21">
      <c r="A507" s="38">
        <v>46</v>
      </c>
      <c r="B507" s="39" t="s">
        <v>270</v>
      </c>
      <c r="C507" s="202">
        <v>9425</v>
      </c>
      <c r="D507" s="40">
        <v>9425</v>
      </c>
      <c r="E507" s="326" t="s">
        <v>50</v>
      </c>
      <c r="F507" s="40">
        <v>288676</v>
      </c>
    </row>
    <row r="508" spans="1:6" ht="21">
      <c r="A508" s="38">
        <v>47</v>
      </c>
      <c r="B508" s="39" t="s">
        <v>88</v>
      </c>
      <c r="C508" s="202">
        <v>3700</v>
      </c>
      <c r="D508" s="40">
        <v>260</v>
      </c>
      <c r="E508" s="326" t="s">
        <v>50</v>
      </c>
      <c r="F508" s="40">
        <v>278200</v>
      </c>
    </row>
    <row r="509" spans="1:6" ht="21">
      <c r="A509" s="38">
        <v>48</v>
      </c>
      <c r="B509" s="39" t="s">
        <v>348</v>
      </c>
      <c r="C509" s="202">
        <v>11722</v>
      </c>
      <c r="D509" s="40">
        <v>1217</v>
      </c>
      <c r="E509" s="326" t="s">
        <v>50</v>
      </c>
      <c r="F509" s="40">
        <v>267511</v>
      </c>
    </row>
    <row r="510" spans="1:6" ht="21">
      <c r="A510" s="38">
        <v>49</v>
      </c>
      <c r="B510" s="39" t="s">
        <v>195</v>
      </c>
      <c r="C510" s="202">
        <v>80000</v>
      </c>
      <c r="D510" s="40">
        <v>160000</v>
      </c>
      <c r="E510" s="326" t="s">
        <v>50</v>
      </c>
      <c r="F510" s="40">
        <v>240000</v>
      </c>
    </row>
    <row r="511" spans="1:6" ht="21">
      <c r="A511" s="38">
        <v>50</v>
      </c>
      <c r="B511" s="39" t="s">
        <v>204</v>
      </c>
      <c r="C511" s="202">
        <v>4560</v>
      </c>
      <c r="D511" s="40">
        <v>300</v>
      </c>
      <c r="E511" s="326" t="s">
        <v>50</v>
      </c>
      <c r="F511" s="40">
        <v>219590</v>
      </c>
    </row>
    <row r="512" spans="1:6" ht="21">
      <c r="A512" s="38">
        <v>51</v>
      </c>
      <c r="B512" s="39" t="s">
        <v>276</v>
      </c>
      <c r="C512" s="202">
        <v>10000</v>
      </c>
      <c r="D512" s="40">
        <v>4</v>
      </c>
      <c r="E512" s="326" t="s">
        <v>224</v>
      </c>
      <c r="F512" s="40">
        <v>207908</v>
      </c>
    </row>
    <row r="513" spans="1:6" ht="21">
      <c r="A513" s="38">
        <v>52</v>
      </c>
      <c r="B513" s="39" t="s">
        <v>409</v>
      </c>
      <c r="C513" s="202">
        <v>410</v>
      </c>
      <c r="D513" s="40">
        <v>1</v>
      </c>
      <c r="E513" s="326" t="s">
        <v>224</v>
      </c>
      <c r="F513" s="40">
        <v>135000</v>
      </c>
    </row>
    <row r="514" spans="1:6" ht="21">
      <c r="A514" s="38">
        <v>53</v>
      </c>
      <c r="B514" s="39" t="s">
        <v>80</v>
      </c>
      <c r="C514" s="40">
        <v>1780</v>
      </c>
      <c r="D514" s="40">
        <v>4</v>
      </c>
      <c r="E514" s="326" t="s">
        <v>50</v>
      </c>
      <c r="F514" s="40">
        <v>129730</v>
      </c>
    </row>
    <row r="515" spans="1:6" ht="21">
      <c r="A515" s="38">
        <v>54</v>
      </c>
      <c r="B515" s="39" t="s">
        <v>90</v>
      </c>
      <c r="C515" s="40">
        <v>418</v>
      </c>
      <c r="D515" s="40">
        <v>91200</v>
      </c>
      <c r="E515" s="326" t="s">
        <v>50</v>
      </c>
      <c r="F515" s="40">
        <v>114000</v>
      </c>
    </row>
    <row r="516" spans="1:6" ht="21">
      <c r="A516" s="38">
        <v>55</v>
      </c>
      <c r="B516" s="39" t="s">
        <v>91</v>
      </c>
      <c r="C516" s="40">
        <v>15000</v>
      </c>
      <c r="D516" s="40">
        <v>750</v>
      </c>
      <c r="E516" s="326" t="s">
        <v>50</v>
      </c>
      <c r="F516" s="40">
        <v>112500</v>
      </c>
    </row>
    <row r="517" spans="1:6" ht="21">
      <c r="A517" s="38">
        <v>56</v>
      </c>
      <c r="B517" s="39" t="s">
        <v>81</v>
      </c>
      <c r="C517" s="40">
        <v>1800</v>
      </c>
      <c r="D517" s="40">
        <v>1</v>
      </c>
      <c r="E517" s="326" t="s">
        <v>50</v>
      </c>
      <c r="F517" s="40">
        <v>112000</v>
      </c>
    </row>
    <row r="518" spans="1:6" ht="21">
      <c r="A518" s="38">
        <v>57</v>
      </c>
      <c r="B518" s="39" t="s">
        <v>84</v>
      </c>
      <c r="C518" s="40">
        <v>160</v>
      </c>
      <c r="D518" s="40">
        <v>5</v>
      </c>
      <c r="E518" s="326" t="s">
        <v>50</v>
      </c>
      <c r="F518" s="40">
        <v>64173</v>
      </c>
    </row>
    <row r="519" spans="1:6" ht="21">
      <c r="A519" s="38">
        <v>58</v>
      </c>
      <c r="B519" s="39" t="s">
        <v>311</v>
      </c>
      <c r="C519" s="40">
        <v>25</v>
      </c>
      <c r="D519" s="40">
        <v>15</v>
      </c>
      <c r="E519" s="326" t="s">
        <v>50</v>
      </c>
      <c r="F519" s="40">
        <v>58750</v>
      </c>
    </row>
    <row r="520" spans="1:6" ht="21">
      <c r="A520" s="38">
        <v>59</v>
      </c>
      <c r="B520" s="39" t="s">
        <v>410</v>
      </c>
      <c r="C520" s="40">
        <v>2800</v>
      </c>
      <c r="D520" s="40">
        <v>60</v>
      </c>
      <c r="E520" s="326" t="s">
        <v>50</v>
      </c>
      <c r="F520" s="40">
        <v>57000</v>
      </c>
    </row>
    <row r="521" spans="1:6" ht="21">
      <c r="A521" s="38">
        <v>60</v>
      </c>
      <c r="B521" s="39" t="s">
        <v>93</v>
      </c>
      <c r="C521" s="40">
        <v>3710</v>
      </c>
      <c r="D521" s="40">
        <v>60000</v>
      </c>
      <c r="E521" s="326" t="s">
        <v>50</v>
      </c>
      <c r="F521" s="40">
        <v>55000</v>
      </c>
    </row>
    <row r="522" spans="1:6" ht="21">
      <c r="A522" s="38">
        <v>61</v>
      </c>
      <c r="B522" s="39" t="s">
        <v>64</v>
      </c>
      <c r="C522" s="40">
        <v>5850</v>
      </c>
      <c r="D522" s="40">
        <v>65</v>
      </c>
      <c r="E522" s="326" t="s">
        <v>224</v>
      </c>
      <c r="F522" s="40">
        <v>53895</v>
      </c>
    </row>
    <row r="523" spans="1:6" ht="21">
      <c r="A523" s="38">
        <v>62</v>
      </c>
      <c r="B523" s="39" t="s">
        <v>411</v>
      </c>
      <c r="C523" s="40">
        <v>12500</v>
      </c>
      <c r="D523" s="40">
        <v>225</v>
      </c>
      <c r="E523" s="326" t="s">
        <v>50</v>
      </c>
      <c r="F523" s="40">
        <v>49300</v>
      </c>
    </row>
    <row r="524" spans="1:6" ht="21">
      <c r="A524" s="38">
        <v>63</v>
      </c>
      <c r="B524" s="39" t="s">
        <v>89</v>
      </c>
      <c r="C524" s="40">
        <v>1300</v>
      </c>
      <c r="D524" s="40">
        <v>1300</v>
      </c>
      <c r="E524" s="326" t="s">
        <v>50</v>
      </c>
      <c r="F524" s="40">
        <v>42600</v>
      </c>
    </row>
    <row r="525" spans="1:6" ht="21">
      <c r="A525" s="38">
        <v>64</v>
      </c>
      <c r="B525" s="39" t="s">
        <v>356</v>
      </c>
      <c r="C525" s="40">
        <v>500</v>
      </c>
      <c r="D525" s="40">
        <v>500</v>
      </c>
      <c r="E525" s="326" t="s">
        <v>50</v>
      </c>
      <c r="F525" s="40">
        <v>17500</v>
      </c>
    </row>
    <row r="526" spans="1:6" ht="21">
      <c r="A526" s="38">
        <v>65</v>
      </c>
      <c r="B526" s="39" t="s">
        <v>282</v>
      </c>
      <c r="C526" s="40">
        <v>9</v>
      </c>
      <c r="D526" s="40">
        <v>6</v>
      </c>
      <c r="E526" s="326" t="s">
        <v>224</v>
      </c>
      <c r="F526" s="40">
        <v>5250</v>
      </c>
    </row>
    <row r="527" spans="1:6" ht="21">
      <c r="A527" s="38">
        <v>66</v>
      </c>
      <c r="B527" s="39" t="s">
        <v>412</v>
      </c>
      <c r="C527" s="40">
        <v>300</v>
      </c>
      <c r="D527" s="40">
        <v>100</v>
      </c>
      <c r="E527" s="326" t="s">
        <v>50</v>
      </c>
      <c r="F527" s="40">
        <v>4500</v>
      </c>
    </row>
    <row r="528" spans="1:6" ht="21">
      <c r="A528" s="38">
        <v>67</v>
      </c>
      <c r="B528" s="39" t="s">
        <v>381</v>
      </c>
      <c r="C528" s="40">
        <v>80</v>
      </c>
      <c r="D528" s="40">
        <v>2</v>
      </c>
      <c r="E528" s="326" t="s">
        <v>50</v>
      </c>
      <c r="F528" s="40">
        <v>2000</v>
      </c>
    </row>
    <row r="529" spans="1:6" ht="21">
      <c r="A529" s="38">
        <v>68</v>
      </c>
      <c r="B529" s="39" t="s">
        <v>99</v>
      </c>
      <c r="C529" s="40">
        <v>30</v>
      </c>
      <c r="D529" s="40">
        <v>2</v>
      </c>
      <c r="E529" s="326" t="s">
        <v>50</v>
      </c>
      <c r="F529" s="40">
        <v>600</v>
      </c>
    </row>
    <row r="530" spans="1:6" ht="21">
      <c r="A530" s="452" t="s">
        <v>129</v>
      </c>
      <c r="B530" s="452"/>
      <c r="C530" s="328">
        <f>SUM(C462:C529)</f>
        <v>41533291</v>
      </c>
      <c r="D530" s="328">
        <f>SUM(D462:D529)</f>
        <v>90457537</v>
      </c>
      <c r="E530" s="328"/>
      <c r="F530" s="328">
        <f>SUM(F462:F529)</f>
        <v>938713637.5</v>
      </c>
    </row>
    <row r="533" ht="21">
      <c r="A533" s="49" t="s">
        <v>413</v>
      </c>
    </row>
    <row r="539" spans="1:6" ht="21">
      <c r="A539" s="451" t="s">
        <v>403</v>
      </c>
      <c r="B539" s="451"/>
      <c r="C539" s="451"/>
      <c r="D539" s="451"/>
      <c r="E539" s="451"/>
      <c r="F539" s="451"/>
    </row>
    <row r="540" spans="1:6" ht="21">
      <c r="A540" s="447" t="s">
        <v>430</v>
      </c>
      <c r="B540" s="447"/>
      <c r="C540" s="447"/>
      <c r="D540" s="447"/>
      <c r="E540" s="447"/>
      <c r="F540" s="447"/>
    </row>
    <row r="541" spans="1:6" ht="21">
      <c r="A541" s="186" t="s">
        <v>44</v>
      </c>
      <c r="B541" s="359" t="s">
        <v>45</v>
      </c>
      <c r="C541" s="423" t="s">
        <v>262</v>
      </c>
      <c r="D541" s="423" t="s">
        <v>263</v>
      </c>
      <c r="E541" s="359"/>
      <c r="F541" s="359" t="s">
        <v>48</v>
      </c>
    </row>
    <row r="542" spans="1:6" ht="21">
      <c r="A542" s="38">
        <v>1</v>
      </c>
      <c r="B542" s="340" t="s">
        <v>54</v>
      </c>
      <c r="C542" s="424">
        <v>5577333</v>
      </c>
      <c r="D542" s="424">
        <v>6720870</v>
      </c>
      <c r="E542" s="326" t="s">
        <v>53</v>
      </c>
      <c r="F542" s="40">
        <v>166069679</v>
      </c>
    </row>
    <row r="543" spans="1:6" ht="21">
      <c r="A543" s="38">
        <v>2</v>
      </c>
      <c r="B543" s="340" t="s">
        <v>49</v>
      </c>
      <c r="C543" s="424">
        <v>2335399</v>
      </c>
      <c r="D543" s="424">
        <v>2466224</v>
      </c>
      <c r="E543" s="326" t="s">
        <v>50</v>
      </c>
      <c r="F543" s="197">
        <v>131775140</v>
      </c>
    </row>
    <row r="544" spans="1:6" ht="21">
      <c r="A544" s="38">
        <v>3</v>
      </c>
      <c r="B544" s="340" t="s">
        <v>146</v>
      </c>
      <c r="C544" s="424">
        <v>3469425</v>
      </c>
      <c r="D544" s="424">
        <v>4749000</v>
      </c>
      <c r="E544" s="326" t="s">
        <v>53</v>
      </c>
      <c r="F544" s="40">
        <v>120443596</v>
      </c>
    </row>
    <row r="545" spans="1:6" ht="21">
      <c r="A545" s="38">
        <v>4</v>
      </c>
      <c r="B545" s="340" t="s">
        <v>51</v>
      </c>
      <c r="C545" s="424">
        <v>6338477</v>
      </c>
      <c r="D545" s="424">
        <v>2085750</v>
      </c>
      <c r="E545" s="326" t="s">
        <v>50</v>
      </c>
      <c r="F545" s="40">
        <v>115214153</v>
      </c>
    </row>
    <row r="546" spans="1:6" ht="21">
      <c r="A546" s="38">
        <v>5</v>
      </c>
      <c r="B546" s="340" t="s">
        <v>66</v>
      </c>
      <c r="C546" s="424">
        <v>1798250</v>
      </c>
      <c r="D546" s="424">
        <v>69412910</v>
      </c>
      <c r="E546" s="326" t="s">
        <v>50</v>
      </c>
      <c r="F546" s="40">
        <v>29476300</v>
      </c>
    </row>
    <row r="547" spans="1:6" ht="21">
      <c r="A547" s="38">
        <v>6</v>
      </c>
      <c r="B547" s="340" t="s">
        <v>56</v>
      </c>
      <c r="C547" s="424">
        <v>80829</v>
      </c>
      <c r="D547" s="424">
        <v>5432</v>
      </c>
      <c r="E547" s="326" t="s">
        <v>50</v>
      </c>
      <c r="F547" s="40">
        <v>16683928</v>
      </c>
    </row>
    <row r="548" spans="1:6" ht="21">
      <c r="A548" s="38">
        <v>7</v>
      </c>
      <c r="B548" s="340" t="s">
        <v>63</v>
      </c>
      <c r="C548" s="424">
        <v>44448</v>
      </c>
      <c r="D548" s="424">
        <v>26</v>
      </c>
      <c r="E548" s="326" t="s">
        <v>33</v>
      </c>
      <c r="F548" s="40">
        <v>16094513</v>
      </c>
    </row>
    <row r="549" spans="1:6" ht="21">
      <c r="A549" s="38">
        <v>8</v>
      </c>
      <c r="B549" s="340" t="s">
        <v>58</v>
      </c>
      <c r="C549" s="424">
        <v>137551</v>
      </c>
      <c r="D549" s="424">
        <v>11708</v>
      </c>
      <c r="E549" s="326" t="s">
        <v>50</v>
      </c>
      <c r="F549" s="40">
        <v>15390208</v>
      </c>
    </row>
    <row r="550" spans="1:6" ht="21">
      <c r="A550" s="38">
        <v>9</v>
      </c>
      <c r="B550" s="340" t="s">
        <v>70</v>
      </c>
      <c r="C550" s="424">
        <v>1108020</v>
      </c>
      <c r="D550" s="424">
        <v>41857</v>
      </c>
      <c r="E550" s="326" t="s">
        <v>50</v>
      </c>
      <c r="F550" s="40">
        <v>14368876</v>
      </c>
    </row>
    <row r="551" spans="1:6" ht="21">
      <c r="A551" s="38">
        <v>10</v>
      </c>
      <c r="B551" s="340" t="s">
        <v>57</v>
      </c>
      <c r="C551" s="424">
        <v>7142705</v>
      </c>
      <c r="D551" s="424">
        <v>6189971</v>
      </c>
      <c r="E551" s="326" t="s">
        <v>50</v>
      </c>
      <c r="F551" s="40">
        <v>14032088</v>
      </c>
    </row>
    <row r="552" spans="1:6" ht="21">
      <c r="A552" s="38">
        <v>11</v>
      </c>
      <c r="B552" s="340" t="s">
        <v>59</v>
      </c>
      <c r="C552" s="424">
        <v>357830</v>
      </c>
      <c r="D552" s="424">
        <v>365499</v>
      </c>
      <c r="E552" s="326" t="s">
        <v>53</v>
      </c>
      <c r="F552" s="40">
        <v>12966629</v>
      </c>
    </row>
    <row r="553" spans="1:6" ht="21">
      <c r="A553" s="38">
        <v>12</v>
      </c>
      <c r="B553" s="340" t="s">
        <v>60</v>
      </c>
      <c r="C553" s="424">
        <v>144265</v>
      </c>
      <c r="D553" s="424">
        <v>2461</v>
      </c>
      <c r="E553" s="326" t="s">
        <v>50</v>
      </c>
      <c r="F553" s="40">
        <v>11290561</v>
      </c>
    </row>
    <row r="554" spans="1:6" ht="21">
      <c r="A554" s="38">
        <v>13</v>
      </c>
      <c r="B554" s="340" t="s">
        <v>264</v>
      </c>
      <c r="C554" s="424">
        <v>32626</v>
      </c>
      <c r="D554" s="424">
        <v>14</v>
      </c>
      <c r="E554" s="326" t="s">
        <v>33</v>
      </c>
      <c r="F554" s="40">
        <v>10394500</v>
      </c>
    </row>
    <row r="555" spans="1:6" ht="21">
      <c r="A555" s="38">
        <v>14</v>
      </c>
      <c r="B555" s="340" t="s">
        <v>65</v>
      </c>
      <c r="C555" s="424">
        <v>4272.4</v>
      </c>
      <c r="D555" s="424">
        <v>4057</v>
      </c>
      <c r="E555" s="326" t="s">
        <v>50</v>
      </c>
      <c r="F555" s="40">
        <v>9519715</v>
      </c>
    </row>
    <row r="556" spans="1:6" ht="21">
      <c r="A556" s="38">
        <v>15</v>
      </c>
      <c r="B556" s="340" t="s">
        <v>239</v>
      </c>
      <c r="C556" s="424">
        <v>18185</v>
      </c>
      <c r="D556" s="424">
        <v>8</v>
      </c>
      <c r="E556" s="326" t="s">
        <v>33</v>
      </c>
      <c r="F556" s="40">
        <v>9471529</v>
      </c>
    </row>
    <row r="557" spans="1:6" ht="21">
      <c r="A557" s="38">
        <v>16</v>
      </c>
      <c r="B557" s="340" t="s">
        <v>73</v>
      </c>
      <c r="C557" s="424">
        <v>373265</v>
      </c>
      <c r="D557" s="424">
        <v>372668</v>
      </c>
      <c r="E557" s="326" t="s">
        <v>53</v>
      </c>
      <c r="F557" s="40">
        <v>8687553</v>
      </c>
    </row>
    <row r="558" spans="1:6" ht="21">
      <c r="A558" s="38">
        <v>17</v>
      </c>
      <c r="B558" s="340" t="s">
        <v>75</v>
      </c>
      <c r="C558" s="424">
        <v>66583</v>
      </c>
      <c r="D558" s="424">
        <v>3356</v>
      </c>
      <c r="E558" s="326" t="s">
        <v>50</v>
      </c>
      <c r="F558" s="40">
        <v>7104037</v>
      </c>
    </row>
    <row r="559" spans="1:6" ht="21">
      <c r="A559" s="38">
        <v>18</v>
      </c>
      <c r="B559" s="340" t="s">
        <v>71</v>
      </c>
      <c r="C559" s="424">
        <v>226800</v>
      </c>
      <c r="D559" s="424">
        <v>280000</v>
      </c>
      <c r="E559" s="326" t="s">
        <v>53</v>
      </c>
      <c r="F559" s="40">
        <v>7101590</v>
      </c>
    </row>
    <row r="560" spans="1:6" ht="21">
      <c r="A560" s="38">
        <v>19</v>
      </c>
      <c r="B560" s="340" t="s">
        <v>61</v>
      </c>
      <c r="C560" s="424">
        <v>35192</v>
      </c>
      <c r="D560" s="424">
        <v>7175958</v>
      </c>
      <c r="E560" s="326" t="s">
        <v>50</v>
      </c>
      <c r="F560" s="40">
        <v>5057649</v>
      </c>
    </row>
    <row r="561" spans="1:6" ht="21">
      <c r="A561" s="38">
        <v>20</v>
      </c>
      <c r="B561" s="340" t="s">
        <v>62</v>
      </c>
      <c r="C561" s="424">
        <v>17346</v>
      </c>
      <c r="D561" s="424">
        <v>158</v>
      </c>
      <c r="E561" s="326" t="s">
        <v>50</v>
      </c>
      <c r="F561" s="40">
        <v>5055145</v>
      </c>
    </row>
    <row r="562" spans="1:6" ht="21">
      <c r="A562" s="38">
        <v>21</v>
      </c>
      <c r="B562" s="340" t="s">
        <v>68</v>
      </c>
      <c r="C562" s="424">
        <v>164640</v>
      </c>
      <c r="D562" s="424">
        <v>68003</v>
      </c>
      <c r="E562" s="326" t="s">
        <v>53</v>
      </c>
      <c r="F562" s="40">
        <v>4262124</v>
      </c>
    </row>
    <row r="563" spans="1:6" ht="21">
      <c r="A563" s="38">
        <v>22</v>
      </c>
      <c r="B563" s="340" t="s">
        <v>74</v>
      </c>
      <c r="C563" s="424">
        <v>10425</v>
      </c>
      <c r="D563" s="424">
        <v>18907</v>
      </c>
      <c r="E563" s="326" t="s">
        <v>50</v>
      </c>
      <c r="F563" s="40">
        <v>3509540</v>
      </c>
    </row>
    <row r="564" spans="1:6" ht="21">
      <c r="A564" s="38">
        <v>23</v>
      </c>
      <c r="B564" s="340" t="s">
        <v>265</v>
      </c>
      <c r="C564" s="424">
        <v>8734</v>
      </c>
      <c r="D564" s="424">
        <v>1782</v>
      </c>
      <c r="E564" s="326" t="s">
        <v>50</v>
      </c>
      <c r="F564" s="40">
        <v>3447445</v>
      </c>
    </row>
    <row r="565" spans="1:6" ht="21">
      <c r="A565" s="38">
        <v>24</v>
      </c>
      <c r="B565" s="340" t="s">
        <v>230</v>
      </c>
      <c r="C565" s="424">
        <v>1381480</v>
      </c>
      <c r="D565" s="424">
        <v>167500</v>
      </c>
      <c r="E565" s="326" t="s">
        <v>33</v>
      </c>
      <c r="F565" s="40">
        <v>2711914</v>
      </c>
    </row>
    <row r="566" spans="1:6" ht="21">
      <c r="A566" s="38">
        <v>25</v>
      </c>
      <c r="B566" s="340" t="s">
        <v>305</v>
      </c>
      <c r="C566" s="424">
        <v>21450</v>
      </c>
      <c r="D566" s="424">
        <v>2</v>
      </c>
      <c r="E566" s="326" t="s">
        <v>33</v>
      </c>
      <c r="F566" s="40">
        <v>2160000</v>
      </c>
    </row>
    <row r="567" spans="1:6" ht="21">
      <c r="A567" s="38">
        <v>26</v>
      </c>
      <c r="B567" s="340" t="s">
        <v>268</v>
      </c>
      <c r="C567" s="424">
        <v>55076</v>
      </c>
      <c r="D567" s="424">
        <v>1894</v>
      </c>
      <c r="E567" s="326" t="s">
        <v>50</v>
      </c>
      <c r="F567" s="40">
        <v>1513987</v>
      </c>
    </row>
    <row r="568" spans="1:6" ht="21">
      <c r="A568" s="38">
        <v>27</v>
      </c>
      <c r="B568" s="340" t="s">
        <v>83</v>
      </c>
      <c r="C568" s="424">
        <v>10375</v>
      </c>
      <c r="D568" s="424">
        <v>12</v>
      </c>
      <c r="E568" s="326" t="s">
        <v>50</v>
      </c>
      <c r="F568" s="40">
        <v>1370642</v>
      </c>
    </row>
    <row r="569" spans="1:6" ht="21">
      <c r="A569" s="38">
        <v>28</v>
      </c>
      <c r="B569" s="340" t="s">
        <v>277</v>
      </c>
      <c r="C569" s="424">
        <v>73800</v>
      </c>
      <c r="D569" s="424">
        <v>69500</v>
      </c>
      <c r="E569" s="326" t="s">
        <v>50</v>
      </c>
      <c r="F569" s="40">
        <v>1328000</v>
      </c>
    </row>
    <row r="570" spans="1:6" ht="21">
      <c r="A570" s="38">
        <v>29</v>
      </c>
      <c r="B570" s="340" t="s">
        <v>231</v>
      </c>
      <c r="C570" s="424">
        <v>17770</v>
      </c>
      <c r="D570" s="424">
        <v>718</v>
      </c>
      <c r="E570" s="326" t="s">
        <v>50</v>
      </c>
      <c r="F570" s="40">
        <v>1294101</v>
      </c>
    </row>
    <row r="571" spans="1:6" ht="21">
      <c r="A571" s="38">
        <v>30</v>
      </c>
      <c r="B571" s="340" t="s">
        <v>72</v>
      </c>
      <c r="C571" s="424">
        <v>62500</v>
      </c>
      <c r="D571" s="424">
        <v>30690</v>
      </c>
      <c r="E571" s="326" t="s">
        <v>50</v>
      </c>
      <c r="F571" s="40">
        <v>1077700</v>
      </c>
    </row>
    <row r="572" spans="1:6" ht="21">
      <c r="A572" s="38">
        <v>31</v>
      </c>
      <c r="B572" s="340" t="s">
        <v>270</v>
      </c>
      <c r="C572" s="424">
        <v>28275</v>
      </c>
      <c r="D572" s="424">
        <v>28275</v>
      </c>
      <c r="E572" s="326" t="s">
        <v>50</v>
      </c>
      <c r="F572" s="40">
        <v>881694</v>
      </c>
    </row>
    <row r="573" spans="1:6" ht="21">
      <c r="A573" s="38">
        <v>32</v>
      </c>
      <c r="B573" s="340" t="s">
        <v>431</v>
      </c>
      <c r="C573" s="424">
        <v>13800</v>
      </c>
      <c r="D573" s="424">
        <v>2</v>
      </c>
      <c r="E573" s="326" t="s">
        <v>224</v>
      </c>
      <c r="F573" s="40">
        <v>820000</v>
      </c>
    </row>
    <row r="574" spans="1:6" ht="21">
      <c r="A574" s="38">
        <v>33</v>
      </c>
      <c r="B574" s="340" t="s">
        <v>85</v>
      </c>
      <c r="C574" s="424">
        <v>225000</v>
      </c>
      <c r="D574" s="424">
        <v>225000</v>
      </c>
      <c r="E574" s="326" t="s">
        <v>50</v>
      </c>
      <c r="F574" s="40">
        <v>787258</v>
      </c>
    </row>
    <row r="575" spans="1:6" ht="21">
      <c r="A575" s="38">
        <v>34</v>
      </c>
      <c r="B575" s="340" t="s">
        <v>432</v>
      </c>
      <c r="C575" s="240">
        <v>8192</v>
      </c>
      <c r="D575" s="240">
        <v>7091</v>
      </c>
      <c r="E575" s="326" t="s">
        <v>50</v>
      </c>
      <c r="F575" s="197">
        <v>767170</v>
      </c>
    </row>
    <row r="576" spans="1:6" ht="21">
      <c r="A576" s="38">
        <v>35</v>
      </c>
      <c r="B576" s="340" t="s">
        <v>279</v>
      </c>
      <c r="C576" s="424">
        <v>4231</v>
      </c>
      <c r="D576" s="424">
        <v>405</v>
      </c>
      <c r="E576" s="326" t="s">
        <v>50</v>
      </c>
      <c r="F576" s="40">
        <v>756986</v>
      </c>
    </row>
    <row r="577" spans="1:6" ht="21">
      <c r="A577" s="38">
        <v>36</v>
      </c>
      <c r="B577" s="340" t="s">
        <v>433</v>
      </c>
      <c r="C577" s="424">
        <v>64000</v>
      </c>
      <c r="D577" s="424">
        <v>64000</v>
      </c>
      <c r="E577" s="326" t="s">
        <v>50</v>
      </c>
      <c r="F577" s="40">
        <v>755200</v>
      </c>
    </row>
    <row r="578" spans="1:6" ht="21">
      <c r="A578" s="38">
        <v>37</v>
      </c>
      <c r="B578" s="340" t="s">
        <v>87</v>
      </c>
      <c r="C578" s="424">
        <v>28224</v>
      </c>
      <c r="D578" s="424">
        <v>850</v>
      </c>
      <c r="E578" s="326" t="s">
        <v>50</v>
      </c>
      <c r="F578" s="40">
        <v>516699</v>
      </c>
    </row>
    <row r="579" spans="1:6" ht="21">
      <c r="A579" s="38">
        <v>38</v>
      </c>
      <c r="B579" s="340" t="s">
        <v>55</v>
      </c>
      <c r="C579" s="424">
        <v>6580</v>
      </c>
      <c r="D579" s="424">
        <v>2076</v>
      </c>
      <c r="E579" s="326" t="s">
        <v>50</v>
      </c>
      <c r="F579" s="40">
        <v>510243</v>
      </c>
    </row>
    <row r="580" spans="1:6" ht="21">
      <c r="A580" s="38">
        <v>39</v>
      </c>
      <c r="B580" s="340" t="s">
        <v>348</v>
      </c>
      <c r="C580" s="424">
        <v>6231</v>
      </c>
      <c r="D580" s="424">
        <v>1547</v>
      </c>
      <c r="E580" s="326" t="s">
        <v>50</v>
      </c>
      <c r="F580" s="40">
        <v>458219</v>
      </c>
    </row>
    <row r="581" spans="1:6" ht="21">
      <c r="A581" s="38">
        <v>40</v>
      </c>
      <c r="B581" s="340" t="s">
        <v>92</v>
      </c>
      <c r="C581" s="424">
        <v>130000</v>
      </c>
      <c r="D581" s="424">
        <v>101200</v>
      </c>
      <c r="E581" s="326" t="s">
        <v>50</v>
      </c>
      <c r="F581" s="40">
        <v>369000</v>
      </c>
    </row>
    <row r="582" spans="1:6" ht="21">
      <c r="A582" s="38">
        <v>41</v>
      </c>
      <c r="B582" s="340" t="s">
        <v>434</v>
      </c>
      <c r="C582" s="424">
        <v>84250</v>
      </c>
      <c r="D582" s="424">
        <v>59750</v>
      </c>
      <c r="E582" s="326" t="s">
        <v>50</v>
      </c>
      <c r="F582" s="40">
        <v>187000</v>
      </c>
    </row>
    <row r="583" spans="1:6" ht="21">
      <c r="A583" s="38">
        <v>42</v>
      </c>
      <c r="B583" s="340" t="s">
        <v>88</v>
      </c>
      <c r="C583" s="424">
        <v>2130</v>
      </c>
      <c r="D583" s="424">
        <v>170</v>
      </c>
      <c r="E583" s="326" t="s">
        <v>50</v>
      </c>
      <c r="F583" s="40">
        <v>161500</v>
      </c>
    </row>
    <row r="584" spans="1:6" ht="21">
      <c r="A584" s="38">
        <v>43</v>
      </c>
      <c r="B584" s="340" t="s">
        <v>345</v>
      </c>
      <c r="C584" s="424">
        <v>2100</v>
      </c>
      <c r="D584" s="424">
        <v>1</v>
      </c>
      <c r="E584" s="326" t="s">
        <v>33</v>
      </c>
      <c r="F584" s="40">
        <v>124731</v>
      </c>
    </row>
    <row r="585" spans="1:6" ht="21">
      <c r="A585" s="38">
        <v>44</v>
      </c>
      <c r="B585" s="340" t="s">
        <v>308</v>
      </c>
      <c r="C585" s="424">
        <v>269</v>
      </c>
      <c r="D585" s="424">
        <v>52</v>
      </c>
      <c r="E585" s="326" t="s">
        <v>50</v>
      </c>
      <c r="F585" s="40">
        <v>122531</v>
      </c>
    </row>
    <row r="586" spans="1:6" ht="21">
      <c r="A586" s="38">
        <v>45</v>
      </c>
      <c r="B586" s="340" t="s">
        <v>76</v>
      </c>
      <c r="C586" s="424">
        <v>3000</v>
      </c>
      <c r="D586" s="424">
        <v>3000</v>
      </c>
      <c r="E586" s="326" t="s">
        <v>50</v>
      </c>
      <c r="F586" s="40">
        <v>120000</v>
      </c>
    </row>
    <row r="587" spans="1:6" ht="21">
      <c r="A587" s="38">
        <v>46</v>
      </c>
      <c r="B587" s="340" t="s">
        <v>90</v>
      </c>
      <c r="C587" s="424">
        <v>407</v>
      </c>
      <c r="D587" s="424">
        <v>88800</v>
      </c>
      <c r="E587" s="326" t="s">
        <v>50</v>
      </c>
      <c r="F587" s="40">
        <v>111000</v>
      </c>
    </row>
    <row r="588" spans="1:6" ht="21">
      <c r="A588" s="38">
        <v>47</v>
      </c>
      <c r="B588" s="340" t="s">
        <v>91</v>
      </c>
      <c r="C588" s="424">
        <v>13000</v>
      </c>
      <c r="D588" s="424">
        <v>650</v>
      </c>
      <c r="E588" s="326" t="s">
        <v>50</v>
      </c>
      <c r="F588" s="40">
        <v>97500</v>
      </c>
    </row>
    <row r="589" spans="1:6" ht="21">
      <c r="A589" s="38">
        <v>48</v>
      </c>
      <c r="B589" s="340" t="s">
        <v>435</v>
      </c>
      <c r="C589" s="424">
        <v>0.4</v>
      </c>
      <c r="D589" s="424">
        <v>6</v>
      </c>
      <c r="E589" s="326" t="s">
        <v>224</v>
      </c>
      <c r="F589" s="40">
        <v>96000</v>
      </c>
    </row>
    <row r="590" spans="1:6" ht="21">
      <c r="A590" s="38">
        <v>49</v>
      </c>
      <c r="B590" s="340" t="s">
        <v>311</v>
      </c>
      <c r="C590" s="424">
        <v>187</v>
      </c>
      <c r="D590" s="424">
        <v>28</v>
      </c>
      <c r="E590" s="326" t="s">
        <v>50</v>
      </c>
      <c r="F590" s="40">
        <v>83200</v>
      </c>
    </row>
    <row r="591" spans="1:6" ht="21">
      <c r="A591" s="38">
        <v>50</v>
      </c>
      <c r="B591" s="340" t="s">
        <v>199</v>
      </c>
      <c r="C591" s="424">
        <v>7000</v>
      </c>
      <c r="D591" s="424">
        <v>1</v>
      </c>
      <c r="E591" s="326" t="s">
        <v>50</v>
      </c>
      <c r="F591" s="40">
        <v>70000</v>
      </c>
    </row>
    <row r="592" spans="1:6" ht="21">
      <c r="A592" s="38">
        <v>51</v>
      </c>
      <c r="B592" s="340" t="s">
        <v>195</v>
      </c>
      <c r="C592" s="424">
        <v>20000</v>
      </c>
      <c r="D592" s="424">
        <v>40000</v>
      </c>
      <c r="E592" s="326" t="s">
        <v>50</v>
      </c>
      <c r="F592" s="40">
        <v>60000</v>
      </c>
    </row>
    <row r="593" spans="1:6" ht="21">
      <c r="A593" s="38">
        <v>52</v>
      </c>
      <c r="B593" s="340" t="s">
        <v>89</v>
      </c>
      <c r="C593" s="424">
        <v>5350</v>
      </c>
      <c r="D593" s="424">
        <v>31100</v>
      </c>
      <c r="E593" s="326" t="s">
        <v>50</v>
      </c>
      <c r="F593" s="40">
        <v>56800</v>
      </c>
    </row>
    <row r="594" spans="1:6" ht="21">
      <c r="A594" s="38">
        <v>53</v>
      </c>
      <c r="B594" s="340" t="s">
        <v>93</v>
      </c>
      <c r="C594" s="424">
        <v>8070</v>
      </c>
      <c r="D594" s="424">
        <v>50000</v>
      </c>
      <c r="E594" s="326" t="s">
        <v>50</v>
      </c>
      <c r="F594" s="40">
        <v>53750</v>
      </c>
    </row>
    <row r="595" spans="1:6" ht="21">
      <c r="A595" s="38">
        <v>54</v>
      </c>
      <c r="B595" s="340" t="s">
        <v>84</v>
      </c>
      <c r="C595" s="424">
        <v>73</v>
      </c>
      <c r="D595" s="424">
        <v>8</v>
      </c>
      <c r="E595" s="326" t="s">
        <v>50</v>
      </c>
      <c r="F595" s="40">
        <v>47614</v>
      </c>
    </row>
    <row r="596" spans="1:6" ht="21">
      <c r="A596" s="38">
        <v>55</v>
      </c>
      <c r="B596" s="340" t="s">
        <v>64</v>
      </c>
      <c r="C596" s="424">
        <v>200</v>
      </c>
      <c r="D596" s="424">
        <v>63</v>
      </c>
      <c r="E596" s="326" t="s">
        <v>50</v>
      </c>
      <c r="F596" s="40">
        <v>45120</v>
      </c>
    </row>
    <row r="597" spans="1:6" ht="21">
      <c r="A597" s="38">
        <v>56</v>
      </c>
      <c r="B597" s="340" t="s">
        <v>381</v>
      </c>
      <c r="C597" s="424">
        <v>1000</v>
      </c>
      <c r="D597" s="424">
        <v>2</v>
      </c>
      <c r="E597" s="326" t="s">
        <v>50</v>
      </c>
      <c r="F597" s="40">
        <v>40000</v>
      </c>
    </row>
    <row r="598" spans="1:6" ht="21">
      <c r="A598" s="38">
        <v>57</v>
      </c>
      <c r="B598" s="340" t="s">
        <v>349</v>
      </c>
      <c r="C598" s="424">
        <v>15</v>
      </c>
      <c r="D598" s="424">
        <v>5</v>
      </c>
      <c r="E598" s="326" t="s">
        <v>224</v>
      </c>
      <c r="F598" s="40">
        <v>18180</v>
      </c>
    </row>
    <row r="599" spans="1:6" ht="21">
      <c r="A599" s="38">
        <v>58</v>
      </c>
      <c r="B599" s="340" t="s">
        <v>282</v>
      </c>
      <c r="C599" s="424">
        <v>12</v>
      </c>
      <c r="D599" s="424">
        <v>4</v>
      </c>
      <c r="E599" s="326" t="s">
        <v>224</v>
      </c>
      <c r="F599" s="40">
        <v>14000</v>
      </c>
    </row>
    <row r="600" spans="1:6" ht="21">
      <c r="A600" s="38">
        <v>59</v>
      </c>
      <c r="B600" s="340" t="s">
        <v>410</v>
      </c>
      <c r="C600" s="424">
        <v>1000</v>
      </c>
      <c r="D600" s="424">
        <v>20</v>
      </c>
      <c r="E600" s="326" t="s">
        <v>50</v>
      </c>
      <c r="F600" s="40">
        <v>12000</v>
      </c>
    </row>
    <row r="601" spans="1:6" ht="21">
      <c r="A601" s="38">
        <v>60</v>
      </c>
      <c r="B601" s="340" t="s">
        <v>205</v>
      </c>
      <c r="C601" s="424">
        <v>3750</v>
      </c>
      <c r="D601" s="424">
        <v>15</v>
      </c>
      <c r="E601" s="326" t="s">
        <v>50</v>
      </c>
      <c r="F601" s="40">
        <v>2250</v>
      </c>
    </row>
    <row r="602" spans="1:6" ht="21">
      <c r="A602" s="38">
        <v>61</v>
      </c>
      <c r="B602" s="340" t="s">
        <v>99</v>
      </c>
      <c r="C602" s="424">
        <v>75</v>
      </c>
      <c r="D602" s="424">
        <v>5</v>
      </c>
      <c r="E602" s="326" t="s">
        <v>50</v>
      </c>
      <c r="F602" s="40">
        <v>1500</v>
      </c>
    </row>
    <row r="603" spans="1:6" ht="21">
      <c r="A603" s="452" t="s">
        <v>129</v>
      </c>
      <c r="B603" s="452"/>
      <c r="C603" s="425">
        <f>SUM(C542:C602)</f>
        <v>31781472.799999997</v>
      </c>
      <c r="D603" s="425">
        <f>SUM(D542:D602)</f>
        <v>100951061</v>
      </c>
      <c r="E603" s="328"/>
      <c r="F603" s="328">
        <f>SUM(F542:F602)</f>
        <v>757019987</v>
      </c>
    </row>
    <row r="604" spans="1:6" ht="21">
      <c r="A604" s="106"/>
      <c r="B604" s="368"/>
      <c r="C604" s="426"/>
      <c r="D604" s="427"/>
      <c r="E604" s="371"/>
      <c r="F604" s="428"/>
    </row>
    <row r="605" spans="1:6" ht="21">
      <c r="A605" s="207" t="s">
        <v>436</v>
      </c>
      <c r="B605" s="207"/>
      <c r="C605" s="207"/>
      <c r="D605" s="207"/>
      <c r="E605" s="207"/>
      <c r="F605" s="429"/>
    </row>
    <row r="606" spans="1:6" ht="21">
      <c r="A606" s="106"/>
      <c r="B606" s="368"/>
      <c r="C606" s="426"/>
      <c r="D606" s="427"/>
      <c r="E606" s="371"/>
      <c r="F606" s="428"/>
    </row>
    <row r="611" spans="1:6" ht="21">
      <c r="A611" s="446" t="s">
        <v>403</v>
      </c>
      <c r="B611" s="446"/>
      <c r="C611" s="446"/>
      <c r="D611" s="446"/>
      <c r="E611" s="446"/>
      <c r="F611" s="446"/>
    </row>
    <row r="612" spans="1:6" ht="21">
      <c r="A612" s="447" t="s">
        <v>454</v>
      </c>
      <c r="B612" s="447"/>
      <c r="C612" s="447"/>
      <c r="D612" s="447"/>
      <c r="E612" s="447"/>
      <c r="F612" s="447"/>
    </row>
    <row r="613" spans="1:6" ht="21">
      <c r="A613" s="358" t="s">
        <v>44</v>
      </c>
      <c r="B613" s="359" t="s">
        <v>45</v>
      </c>
      <c r="C613" s="360" t="s">
        <v>262</v>
      </c>
      <c r="D613" s="448" t="s">
        <v>263</v>
      </c>
      <c r="E613" s="449"/>
      <c r="F613" s="359" t="s">
        <v>48</v>
      </c>
    </row>
    <row r="614" spans="1:6" ht="21">
      <c r="A614" s="361">
        <v>1</v>
      </c>
      <c r="B614" s="362" t="s">
        <v>51</v>
      </c>
      <c r="C614" s="363">
        <v>5016950</v>
      </c>
      <c r="D614" s="363">
        <v>2047107</v>
      </c>
      <c r="E614" s="326" t="s">
        <v>50</v>
      </c>
      <c r="F614" s="363">
        <v>123447734</v>
      </c>
    </row>
    <row r="615" spans="1:6" ht="21">
      <c r="A615" s="361">
        <v>2</v>
      </c>
      <c r="B615" s="362" t="s">
        <v>146</v>
      </c>
      <c r="C615" s="363">
        <v>3308136</v>
      </c>
      <c r="D615" s="363">
        <v>4515000</v>
      </c>
      <c r="E615" s="326" t="s">
        <v>53</v>
      </c>
      <c r="F615" s="363">
        <v>107417224</v>
      </c>
    </row>
    <row r="616" spans="1:6" ht="21">
      <c r="A616" s="361">
        <v>3</v>
      </c>
      <c r="B616" s="362" t="s">
        <v>54</v>
      </c>
      <c r="C616" s="363">
        <v>3564909</v>
      </c>
      <c r="D616" s="363">
        <v>4236878</v>
      </c>
      <c r="E616" s="326" t="s">
        <v>53</v>
      </c>
      <c r="F616" s="363">
        <v>102702752</v>
      </c>
    </row>
    <row r="617" spans="1:6" ht="21">
      <c r="A617" s="361">
        <v>4</v>
      </c>
      <c r="B617" s="362" t="s">
        <v>49</v>
      </c>
      <c r="C617" s="363">
        <v>1936416</v>
      </c>
      <c r="D617" s="363">
        <v>1561735</v>
      </c>
      <c r="E617" s="326" t="s">
        <v>50</v>
      </c>
      <c r="F617" s="363">
        <v>93401549</v>
      </c>
    </row>
    <row r="618" spans="1:6" ht="21">
      <c r="A618" s="361">
        <v>5</v>
      </c>
      <c r="B618" s="362" t="s">
        <v>66</v>
      </c>
      <c r="C618" s="363">
        <v>2242500</v>
      </c>
      <c r="D618" s="363">
        <v>1630490</v>
      </c>
      <c r="E618" s="326" t="s">
        <v>50</v>
      </c>
      <c r="F618" s="363">
        <v>36605150</v>
      </c>
    </row>
    <row r="619" spans="1:6" ht="21">
      <c r="A619" s="361">
        <v>6</v>
      </c>
      <c r="B619" s="362" t="s">
        <v>57</v>
      </c>
      <c r="C619" s="363">
        <v>8682000</v>
      </c>
      <c r="D619" s="363">
        <v>7609649</v>
      </c>
      <c r="E619" s="326" t="s">
        <v>50</v>
      </c>
      <c r="F619" s="363">
        <v>16982885</v>
      </c>
    </row>
    <row r="620" spans="1:6" ht="21">
      <c r="A620" s="361">
        <v>7</v>
      </c>
      <c r="B620" s="362" t="s">
        <v>70</v>
      </c>
      <c r="C620" s="363">
        <v>1051250</v>
      </c>
      <c r="D620" s="363">
        <v>41885</v>
      </c>
      <c r="E620" s="326" t="s">
        <v>50</v>
      </c>
      <c r="F620" s="363">
        <v>13064629</v>
      </c>
    </row>
    <row r="621" spans="1:6" ht="21">
      <c r="A621" s="361">
        <v>8</v>
      </c>
      <c r="B621" s="362" t="s">
        <v>239</v>
      </c>
      <c r="C621" s="364">
        <v>44144</v>
      </c>
      <c r="D621" s="364">
        <v>25</v>
      </c>
      <c r="E621" s="326" t="s">
        <v>33</v>
      </c>
      <c r="F621" s="363">
        <v>16558467</v>
      </c>
    </row>
    <row r="622" spans="1:6" ht="21">
      <c r="A622" s="361">
        <v>9</v>
      </c>
      <c r="B622" s="362" t="s">
        <v>58</v>
      </c>
      <c r="C622" s="363">
        <v>44077</v>
      </c>
      <c r="D622" s="363">
        <v>3857</v>
      </c>
      <c r="E622" s="326" t="s">
        <v>50</v>
      </c>
      <c r="F622" s="363">
        <v>6087126</v>
      </c>
    </row>
    <row r="623" spans="1:6" ht="21">
      <c r="A623" s="361">
        <v>10</v>
      </c>
      <c r="B623" s="362" t="s">
        <v>71</v>
      </c>
      <c r="C623" s="363">
        <v>194400</v>
      </c>
      <c r="D623" s="363">
        <v>240000</v>
      </c>
      <c r="E623" s="326" t="s">
        <v>53</v>
      </c>
      <c r="F623" s="363">
        <v>5948335</v>
      </c>
    </row>
    <row r="624" spans="1:6" ht="21">
      <c r="A624" s="361">
        <v>11</v>
      </c>
      <c r="B624" s="362" t="s">
        <v>264</v>
      </c>
      <c r="C624" s="363">
        <v>15618</v>
      </c>
      <c r="D624" s="363">
        <v>14</v>
      </c>
      <c r="E624" s="326" t="s">
        <v>33</v>
      </c>
      <c r="F624" s="363">
        <v>4707640</v>
      </c>
    </row>
    <row r="625" spans="1:6" ht="21">
      <c r="A625" s="361">
        <v>12</v>
      </c>
      <c r="B625" s="362" t="s">
        <v>56</v>
      </c>
      <c r="C625" s="363">
        <v>21632</v>
      </c>
      <c r="D625" s="363">
        <v>983</v>
      </c>
      <c r="E625" s="326" t="s">
        <v>50</v>
      </c>
      <c r="F625" s="363">
        <v>4542478</v>
      </c>
    </row>
    <row r="626" spans="1:6" ht="21">
      <c r="A626" s="361">
        <v>13</v>
      </c>
      <c r="B626" s="362" t="s">
        <v>61</v>
      </c>
      <c r="C626" s="363">
        <v>32273</v>
      </c>
      <c r="D626" s="363">
        <v>83686</v>
      </c>
      <c r="E626" s="326" t="s">
        <v>50</v>
      </c>
      <c r="F626" s="363">
        <v>4442159</v>
      </c>
    </row>
    <row r="627" spans="1:6" ht="21">
      <c r="A627" s="361">
        <v>14</v>
      </c>
      <c r="B627" s="362" t="s">
        <v>196</v>
      </c>
      <c r="C627" s="363">
        <v>108800</v>
      </c>
      <c r="D627" s="363">
        <v>2</v>
      </c>
      <c r="E627" s="326" t="s">
        <v>50</v>
      </c>
      <c r="F627" s="363">
        <v>4300000</v>
      </c>
    </row>
    <row r="628" spans="1:6" ht="21">
      <c r="A628" s="361">
        <v>15</v>
      </c>
      <c r="B628" s="362" t="s">
        <v>73</v>
      </c>
      <c r="C628" s="363">
        <v>183410</v>
      </c>
      <c r="D628" s="363">
        <v>183410</v>
      </c>
      <c r="E628" s="326" t="s">
        <v>53</v>
      </c>
      <c r="F628" s="363">
        <v>4056642</v>
      </c>
    </row>
    <row r="629" spans="1:6" ht="21">
      <c r="A629" s="361">
        <v>16</v>
      </c>
      <c r="B629" s="362" t="s">
        <v>59</v>
      </c>
      <c r="C629" s="363">
        <v>131801</v>
      </c>
      <c r="D629" s="363">
        <v>133278</v>
      </c>
      <c r="E629" s="326" t="s">
        <v>53</v>
      </c>
      <c r="F629" s="363">
        <v>3641232</v>
      </c>
    </row>
    <row r="630" spans="1:6" ht="21">
      <c r="A630" s="361">
        <v>17</v>
      </c>
      <c r="B630" s="362" t="s">
        <v>85</v>
      </c>
      <c r="C630" s="363">
        <v>642000</v>
      </c>
      <c r="D630" s="363">
        <v>610640</v>
      </c>
      <c r="E630" s="326" t="s">
        <v>50</v>
      </c>
      <c r="F630" s="363">
        <v>3242000</v>
      </c>
    </row>
    <row r="631" spans="1:6" ht="21">
      <c r="A631" s="361">
        <v>18</v>
      </c>
      <c r="B631" s="362" t="s">
        <v>68</v>
      </c>
      <c r="C631" s="363">
        <v>137200</v>
      </c>
      <c r="D631" s="363">
        <v>140000</v>
      </c>
      <c r="E631" s="326" t="s">
        <v>53</v>
      </c>
      <c r="F631" s="363">
        <v>3179360</v>
      </c>
    </row>
    <row r="632" spans="1:6" ht="21">
      <c r="A632" s="361">
        <v>19</v>
      </c>
      <c r="B632" s="362" t="s">
        <v>77</v>
      </c>
      <c r="C632" s="363">
        <v>41902</v>
      </c>
      <c r="D632" s="363">
        <v>2115</v>
      </c>
      <c r="E632" s="326" t="s">
        <v>50</v>
      </c>
      <c r="F632" s="363">
        <v>3069369</v>
      </c>
    </row>
    <row r="633" spans="1:6" ht="21">
      <c r="A633" s="361">
        <v>20</v>
      </c>
      <c r="B633" s="362" t="s">
        <v>75</v>
      </c>
      <c r="C633" s="363">
        <v>29532</v>
      </c>
      <c r="D633" s="363">
        <v>1475</v>
      </c>
      <c r="E633" s="326" t="s">
        <v>50</v>
      </c>
      <c r="F633" s="363">
        <v>2971900</v>
      </c>
    </row>
    <row r="634" spans="1:6" ht="21">
      <c r="A634" s="361">
        <v>21</v>
      </c>
      <c r="B634" s="362" t="s">
        <v>74</v>
      </c>
      <c r="C634" s="363">
        <v>9281</v>
      </c>
      <c r="D634" s="363">
        <v>15333</v>
      </c>
      <c r="E634" s="326" t="s">
        <v>50</v>
      </c>
      <c r="F634" s="363">
        <v>2554971</v>
      </c>
    </row>
    <row r="635" spans="1:6" ht="21">
      <c r="A635" s="361">
        <v>22</v>
      </c>
      <c r="B635" s="362" t="s">
        <v>60</v>
      </c>
      <c r="C635" s="363">
        <v>21670</v>
      </c>
      <c r="D635" s="363">
        <v>296</v>
      </c>
      <c r="E635" s="326" t="s">
        <v>50</v>
      </c>
      <c r="F635" s="363">
        <v>2208934</v>
      </c>
    </row>
    <row r="636" spans="1:6" ht="21">
      <c r="A636" s="361">
        <v>23</v>
      </c>
      <c r="B636" s="362" t="s">
        <v>65</v>
      </c>
      <c r="C636" s="363">
        <v>2927</v>
      </c>
      <c r="D636" s="363">
        <v>1374</v>
      </c>
      <c r="E636" s="326" t="s">
        <v>50</v>
      </c>
      <c r="F636" s="363">
        <v>1690085</v>
      </c>
    </row>
    <row r="637" spans="1:6" ht="21">
      <c r="A637" s="361">
        <v>24</v>
      </c>
      <c r="B637" s="362" t="s">
        <v>277</v>
      </c>
      <c r="C637" s="363">
        <v>71000</v>
      </c>
      <c r="D637" s="363">
        <v>42500</v>
      </c>
      <c r="E637" s="326" t="s">
        <v>50</v>
      </c>
      <c r="F637" s="363">
        <v>1595000</v>
      </c>
    </row>
    <row r="638" spans="1:6" ht="21">
      <c r="A638" s="361">
        <v>25</v>
      </c>
      <c r="B638" s="362" t="s">
        <v>455</v>
      </c>
      <c r="C638" s="363">
        <v>10720</v>
      </c>
      <c r="D638" s="363">
        <v>1</v>
      </c>
      <c r="E638" s="326" t="s">
        <v>33</v>
      </c>
      <c r="F638" s="363">
        <v>1562955</v>
      </c>
    </row>
    <row r="639" spans="1:6" ht="21">
      <c r="A639" s="361">
        <v>26</v>
      </c>
      <c r="B639" s="362" t="s">
        <v>305</v>
      </c>
      <c r="C639" s="363">
        <v>20870</v>
      </c>
      <c r="D639" s="363">
        <v>2</v>
      </c>
      <c r="E639" s="326" t="s">
        <v>33</v>
      </c>
      <c r="F639" s="363">
        <v>1530000</v>
      </c>
    </row>
    <row r="640" spans="1:6" ht="21">
      <c r="A640" s="361">
        <v>27</v>
      </c>
      <c r="B640" s="362" t="s">
        <v>456</v>
      </c>
      <c r="C640" s="363">
        <v>71942</v>
      </c>
      <c r="D640" s="363">
        <v>46</v>
      </c>
      <c r="E640" s="326" t="s">
        <v>50</v>
      </c>
      <c r="F640" s="363">
        <v>1238100</v>
      </c>
    </row>
    <row r="641" spans="1:6" ht="21">
      <c r="A641" s="361">
        <v>28</v>
      </c>
      <c r="B641" s="362" t="s">
        <v>72</v>
      </c>
      <c r="C641" s="363">
        <v>104500</v>
      </c>
      <c r="D641" s="363">
        <v>80650</v>
      </c>
      <c r="E641" s="326" t="s">
        <v>50</v>
      </c>
      <c r="F641" s="363">
        <v>1142200</v>
      </c>
    </row>
    <row r="642" spans="1:6" ht="21">
      <c r="A642" s="361">
        <v>29</v>
      </c>
      <c r="B642" s="362" t="s">
        <v>457</v>
      </c>
      <c r="C642" s="363">
        <v>28800</v>
      </c>
      <c r="D642" s="363">
        <v>40000</v>
      </c>
      <c r="E642" s="326" t="s">
        <v>53</v>
      </c>
      <c r="F642" s="363">
        <v>962400</v>
      </c>
    </row>
    <row r="643" spans="1:6" ht="21">
      <c r="A643" s="361">
        <v>30</v>
      </c>
      <c r="B643" s="362" t="s">
        <v>268</v>
      </c>
      <c r="C643" s="363">
        <v>13140</v>
      </c>
      <c r="D643" s="363">
        <v>392</v>
      </c>
      <c r="E643" s="326" t="s">
        <v>50</v>
      </c>
      <c r="F643" s="363">
        <v>753272</v>
      </c>
    </row>
    <row r="644" spans="1:6" ht="21">
      <c r="A644" s="361">
        <v>31</v>
      </c>
      <c r="B644" s="362" t="s">
        <v>83</v>
      </c>
      <c r="C644" s="363">
        <v>4575</v>
      </c>
      <c r="D644" s="363">
        <v>10</v>
      </c>
      <c r="E644" s="326" t="s">
        <v>50</v>
      </c>
      <c r="F644" s="363">
        <v>745790</v>
      </c>
    </row>
    <row r="645" spans="1:6" ht="21">
      <c r="A645" s="361">
        <v>32</v>
      </c>
      <c r="B645" s="362" t="s">
        <v>87</v>
      </c>
      <c r="C645" s="363">
        <v>5558</v>
      </c>
      <c r="D645" s="363">
        <v>402</v>
      </c>
      <c r="E645" s="326" t="s">
        <v>50</v>
      </c>
      <c r="F645" s="363">
        <v>722661</v>
      </c>
    </row>
    <row r="646" spans="1:6" ht="21">
      <c r="A646" s="361">
        <v>33</v>
      </c>
      <c r="B646" s="362" t="s">
        <v>91</v>
      </c>
      <c r="C646" s="363">
        <v>65000</v>
      </c>
      <c r="D646" s="363">
        <v>3900</v>
      </c>
      <c r="E646" s="326" t="s">
        <v>50</v>
      </c>
      <c r="F646" s="363">
        <v>617500</v>
      </c>
    </row>
    <row r="647" spans="1:6" ht="21">
      <c r="A647" s="361">
        <v>34</v>
      </c>
      <c r="B647" s="362" t="s">
        <v>272</v>
      </c>
      <c r="C647" s="363">
        <v>9377</v>
      </c>
      <c r="D647" s="363">
        <v>9377</v>
      </c>
      <c r="E647" s="326" t="s">
        <v>50</v>
      </c>
      <c r="F647" s="363">
        <v>552465</v>
      </c>
    </row>
    <row r="648" spans="1:6" ht="21">
      <c r="A648" s="361">
        <v>35</v>
      </c>
      <c r="B648" s="362" t="s">
        <v>270</v>
      </c>
      <c r="C648" s="363">
        <v>17425</v>
      </c>
      <c r="D648" s="363">
        <v>17425</v>
      </c>
      <c r="E648" s="326" t="s">
        <v>50</v>
      </c>
      <c r="F648" s="363">
        <v>544689</v>
      </c>
    </row>
    <row r="649" spans="1:6" ht="21">
      <c r="A649" s="361">
        <v>36</v>
      </c>
      <c r="B649" s="362" t="s">
        <v>62</v>
      </c>
      <c r="C649" s="363">
        <v>1620</v>
      </c>
      <c r="D649" s="363">
        <v>15</v>
      </c>
      <c r="E649" s="326" t="s">
        <v>50</v>
      </c>
      <c r="F649" s="363">
        <v>481921</v>
      </c>
    </row>
    <row r="650" spans="1:6" ht="21">
      <c r="A650" s="361">
        <v>37</v>
      </c>
      <c r="B650" s="362" t="s">
        <v>195</v>
      </c>
      <c r="C650" s="363">
        <v>129452</v>
      </c>
      <c r="D650" s="363">
        <v>171452</v>
      </c>
      <c r="E650" s="326" t="s">
        <v>50</v>
      </c>
      <c r="F650" s="363">
        <v>687000</v>
      </c>
    </row>
    <row r="651" spans="1:6" ht="21">
      <c r="A651" s="361">
        <v>38</v>
      </c>
      <c r="B651" s="362" t="s">
        <v>76</v>
      </c>
      <c r="C651" s="363">
        <v>6000</v>
      </c>
      <c r="D651" s="363">
        <v>6000</v>
      </c>
      <c r="E651" s="326" t="s">
        <v>50</v>
      </c>
      <c r="F651" s="363">
        <v>240000</v>
      </c>
    </row>
    <row r="652" spans="1:6" ht="21">
      <c r="A652" s="361">
        <v>39</v>
      </c>
      <c r="B652" s="362" t="s">
        <v>265</v>
      </c>
      <c r="C652" s="363">
        <v>7726</v>
      </c>
      <c r="D652" s="363">
        <v>866</v>
      </c>
      <c r="E652" s="326" t="s">
        <v>50</v>
      </c>
      <c r="F652" s="363">
        <v>236622</v>
      </c>
    </row>
    <row r="653" spans="1:6" ht="21">
      <c r="A653" s="361">
        <v>40</v>
      </c>
      <c r="B653" s="362" t="s">
        <v>93</v>
      </c>
      <c r="C653" s="363">
        <v>12628</v>
      </c>
      <c r="D653" s="363">
        <v>490500</v>
      </c>
      <c r="E653" s="326" t="s">
        <v>50</v>
      </c>
      <c r="F653" s="363">
        <v>228500</v>
      </c>
    </row>
    <row r="654" spans="1:6" ht="21">
      <c r="A654" s="361">
        <v>41</v>
      </c>
      <c r="B654" s="362" t="s">
        <v>434</v>
      </c>
      <c r="C654" s="363">
        <v>89250</v>
      </c>
      <c r="D654" s="363">
        <v>89250</v>
      </c>
      <c r="E654" s="326" t="s">
        <v>50</v>
      </c>
      <c r="F654" s="363">
        <v>204000</v>
      </c>
    </row>
    <row r="655" spans="1:6" ht="21">
      <c r="A655" s="361">
        <v>42</v>
      </c>
      <c r="B655" s="362" t="s">
        <v>96</v>
      </c>
      <c r="C655" s="363">
        <v>390</v>
      </c>
      <c r="D655" s="363">
        <v>3900</v>
      </c>
      <c r="E655" s="326" t="s">
        <v>50</v>
      </c>
      <c r="F655" s="363">
        <v>202950</v>
      </c>
    </row>
    <row r="656" spans="1:6" ht="21">
      <c r="A656" s="361">
        <v>43</v>
      </c>
      <c r="B656" s="362" t="s">
        <v>356</v>
      </c>
      <c r="C656" s="363">
        <v>5000</v>
      </c>
      <c r="D656" s="363">
        <v>5000</v>
      </c>
      <c r="E656" s="326" t="s">
        <v>50</v>
      </c>
      <c r="F656" s="363">
        <v>176000</v>
      </c>
    </row>
    <row r="657" spans="1:6" ht="21">
      <c r="A657" s="361">
        <v>44</v>
      </c>
      <c r="B657" s="362" t="s">
        <v>458</v>
      </c>
      <c r="C657" s="363">
        <v>900</v>
      </c>
      <c r="D657" s="363">
        <v>1</v>
      </c>
      <c r="E657" s="326" t="s">
        <v>50</v>
      </c>
      <c r="F657" s="363">
        <v>160000</v>
      </c>
    </row>
    <row r="658" spans="1:6" ht="21">
      <c r="A658" s="361">
        <v>45</v>
      </c>
      <c r="B658" s="362" t="s">
        <v>308</v>
      </c>
      <c r="C658" s="363">
        <v>1284</v>
      </c>
      <c r="D658" s="363">
        <v>514</v>
      </c>
      <c r="E658" s="326" t="s">
        <v>50</v>
      </c>
      <c r="F658" s="363">
        <v>148352</v>
      </c>
    </row>
    <row r="659" spans="1:6" ht="21">
      <c r="A659" s="361">
        <v>46</v>
      </c>
      <c r="B659" s="362" t="s">
        <v>89</v>
      </c>
      <c r="C659" s="363">
        <v>8070</v>
      </c>
      <c r="D659" s="363">
        <v>37500</v>
      </c>
      <c r="E659" s="326" t="s">
        <v>50</v>
      </c>
      <c r="F659" s="363">
        <v>116200</v>
      </c>
    </row>
    <row r="660" spans="1:6" ht="21">
      <c r="A660" s="361">
        <v>47</v>
      </c>
      <c r="B660" s="362" t="s">
        <v>311</v>
      </c>
      <c r="C660" s="363">
        <v>210</v>
      </c>
      <c r="D660" s="363">
        <v>42</v>
      </c>
      <c r="E660" s="326" t="s">
        <v>50</v>
      </c>
      <c r="F660" s="363">
        <v>113640</v>
      </c>
    </row>
    <row r="661" spans="1:6" ht="21">
      <c r="A661" s="361">
        <v>48</v>
      </c>
      <c r="B661" s="362" t="s">
        <v>84</v>
      </c>
      <c r="C661" s="363">
        <v>165</v>
      </c>
      <c r="D661" s="363">
        <v>4</v>
      </c>
      <c r="E661" s="326" t="s">
        <v>50</v>
      </c>
      <c r="F661" s="363">
        <v>99896</v>
      </c>
    </row>
    <row r="662" spans="1:6" ht="21">
      <c r="A662" s="361">
        <v>49</v>
      </c>
      <c r="B662" s="362" t="s">
        <v>459</v>
      </c>
      <c r="C662" s="363">
        <v>8000</v>
      </c>
      <c r="D662" s="363">
        <v>8000</v>
      </c>
      <c r="E662" s="326" t="s">
        <v>50</v>
      </c>
      <c r="F662" s="363">
        <v>80000</v>
      </c>
    </row>
    <row r="663" spans="1:6" ht="21">
      <c r="A663" s="361">
        <v>50</v>
      </c>
      <c r="B663" s="362" t="s">
        <v>460</v>
      </c>
      <c r="C663" s="363">
        <v>41</v>
      </c>
      <c r="D663" s="363">
        <v>2</v>
      </c>
      <c r="E663" s="326" t="s">
        <v>50</v>
      </c>
      <c r="F663" s="363">
        <v>64200</v>
      </c>
    </row>
    <row r="664" spans="1:6" ht="21">
      <c r="A664" s="361">
        <v>51</v>
      </c>
      <c r="B664" s="362" t="s">
        <v>204</v>
      </c>
      <c r="C664" s="363">
        <v>1244</v>
      </c>
      <c r="D664" s="363">
        <v>62</v>
      </c>
      <c r="E664" s="326" t="s">
        <v>50</v>
      </c>
      <c r="F664" s="363">
        <v>59050</v>
      </c>
    </row>
    <row r="665" spans="1:6" ht="21">
      <c r="A665" s="361">
        <v>52</v>
      </c>
      <c r="B665" s="362" t="s">
        <v>80</v>
      </c>
      <c r="C665" s="363">
        <v>500</v>
      </c>
      <c r="D665" s="363">
        <v>2</v>
      </c>
      <c r="E665" s="326" t="s">
        <v>50</v>
      </c>
      <c r="F665" s="363">
        <v>52444</v>
      </c>
    </row>
    <row r="666" spans="1:6" ht="21">
      <c r="A666" s="361">
        <v>53</v>
      </c>
      <c r="B666" s="362" t="s">
        <v>231</v>
      </c>
      <c r="C666" s="363">
        <v>132</v>
      </c>
      <c r="D666" s="363">
        <v>3</v>
      </c>
      <c r="E666" s="326" t="s">
        <v>224</v>
      </c>
      <c r="F666" s="363">
        <v>5500</v>
      </c>
    </row>
    <row r="667" spans="1:6" ht="21">
      <c r="A667" s="361">
        <v>54</v>
      </c>
      <c r="B667" s="362" t="s">
        <v>461</v>
      </c>
      <c r="C667" s="363">
        <v>12</v>
      </c>
      <c r="D667" s="363">
        <v>3</v>
      </c>
      <c r="E667" s="326" t="s">
        <v>50</v>
      </c>
      <c r="F667" s="363">
        <v>3150</v>
      </c>
    </row>
    <row r="668" spans="1:6" ht="21">
      <c r="A668" s="361">
        <v>55</v>
      </c>
      <c r="B668" s="362" t="s">
        <v>99</v>
      </c>
      <c r="C668" s="363">
        <v>100</v>
      </c>
      <c r="D668" s="363">
        <v>2</v>
      </c>
      <c r="E668" s="326" t="s">
        <v>50</v>
      </c>
      <c r="F668" s="363">
        <v>2400</v>
      </c>
    </row>
    <row r="669" spans="1:6" ht="21">
      <c r="A669" s="445" t="s">
        <v>129</v>
      </c>
      <c r="B669" s="445"/>
      <c r="C669" s="365">
        <f>SUM(C614:C668)</f>
        <v>28158459</v>
      </c>
      <c r="D669" s="365">
        <f>SUM(D614:D668)</f>
        <v>24067055</v>
      </c>
      <c r="E669" s="366"/>
      <c r="F669" s="366">
        <f>SUM(F614:F668)</f>
        <v>582151478</v>
      </c>
    </row>
    <row r="670" spans="1:6" ht="21">
      <c r="A670" s="367"/>
      <c r="B670" s="368"/>
      <c r="C670" s="369"/>
      <c r="D670" s="370"/>
      <c r="E670" s="371"/>
      <c r="F670" s="372"/>
    </row>
    <row r="671" spans="1:6" ht="21">
      <c r="A671" s="373" t="s">
        <v>462</v>
      </c>
      <c r="B671" s="373"/>
      <c r="C671" s="373"/>
      <c r="D671" s="373"/>
      <c r="E671" s="373"/>
      <c r="F671" s="374"/>
    </row>
    <row r="677" spans="1:6" ht="21">
      <c r="A677" s="446" t="s">
        <v>403</v>
      </c>
      <c r="B677" s="446"/>
      <c r="C677" s="446"/>
      <c r="D677" s="446"/>
      <c r="E677" s="446"/>
      <c r="F677" s="446"/>
    </row>
    <row r="678" spans="1:6" ht="21">
      <c r="A678" s="447" t="s">
        <v>480</v>
      </c>
      <c r="B678" s="447"/>
      <c r="C678" s="447"/>
      <c r="D678" s="447"/>
      <c r="E678" s="447"/>
      <c r="F678" s="447"/>
    </row>
    <row r="679" spans="1:6" ht="21">
      <c r="A679" s="358" t="s">
        <v>44</v>
      </c>
      <c r="B679" s="359" t="s">
        <v>45</v>
      </c>
      <c r="C679" s="387" t="s">
        <v>262</v>
      </c>
      <c r="D679" s="448" t="s">
        <v>263</v>
      </c>
      <c r="E679" s="449"/>
      <c r="F679" s="359" t="s">
        <v>107</v>
      </c>
    </row>
    <row r="680" spans="1:6" ht="21">
      <c r="A680" s="361">
        <v>1</v>
      </c>
      <c r="B680" s="285" t="s">
        <v>51</v>
      </c>
      <c r="C680" s="288">
        <v>5575170</v>
      </c>
      <c r="D680" s="388">
        <v>1700798</v>
      </c>
      <c r="E680" s="389" t="s">
        <v>50</v>
      </c>
      <c r="F680" s="288">
        <v>117259230</v>
      </c>
    </row>
    <row r="681" spans="1:6" ht="21">
      <c r="A681" s="361">
        <v>2</v>
      </c>
      <c r="B681" s="285" t="s">
        <v>49</v>
      </c>
      <c r="C681" s="288">
        <v>2295806</v>
      </c>
      <c r="D681" s="388">
        <v>1647543</v>
      </c>
      <c r="E681" s="389" t="s">
        <v>50</v>
      </c>
      <c r="F681" s="288">
        <v>117125183</v>
      </c>
    </row>
    <row r="682" spans="1:6" ht="21">
      <c r="A682" s="361">
        <v>3</v>
      </c>
      <c r="B682" s="285" t="s">
        <v>146</v>
      </c>
      <c r="C682" s="288">
        <v>3260762</v>
      </c>
      <c r="D682" s="388">
        <v>4447000</v>
      </c>
      <c r="E682" s="389" t="s">
        <v>53</v>
      </c>
      <c r="F682" s="288">
        <v>112360717</v>
      </c>
    </row>
    <row r="683" spans="1:6" ht="21">
      <c r="A683" s="361">
        <v>4</v>
      </c>
      <c r="B683" s="285" t="s">
        <v>54</v>
      </c>
      <c r="C683" s="288">
        <v>2865785</v>
      </c>
      <c r="D683" s="388">
        <v>3406298</v>
      </c>
      <c r="E683" s="389" t="s">
        <v>53</v>
      </c>
      <c r="F683" s="288">
        <v>88750431</v>
      </c>
    </row>
    <row r="684" spans="1:6" ht="21">
      <c r="A684" s="361">
        <v>5</v>
      </c>
      <c r="B684" s="285" t="s">
        <v>56</v>
      </c>
      <c r="C684" s="288">
        <v>98921</v>
      </c>
      <c r="D684" s="388">
        <v>5845</v>
      </c>
      <c r="E684" s="389" t="s">
        <v>50</v>
      </c>
      <c r="F684" s="288">
        <v>19586014</v>
      </c>
    </row>
    <row r="685" spans="1:6" ht="21">
      <c r="A685" s="361">
        <v>6</v>
      </c>
      <c r="B685" s="285" t="s">
        <v>66</v>
      </c>
      <c r="C685" s="288">
        <v>1184500</v>
      </c>
      <c r="D685" s="388">
        <v>975760</v>
      </c>
      <c r="E685" s="389" t="s">
        <v>50</v>
      </c>
      <c r="F685" s="288">
        <v>18084827</v>
      </c>
    </row>
    <row r="686" spans="1:6" ht="21">
      <c r="A686" s="361">
        <v>7</v>
      </c>
      <c r="B686" s="285" t="s">
        <v>59</v>
      </c>
      <c r="C686" s="288">
        <v>399353</v>
      </c>
      <c r="D686" s="388">
        <v>411310</v>
      </c>
      <c r="E686" s="389" t="s">
        <v>53</v>
      </c>
      <c r="F686" s="288">
        <v>16866710</v>
      </c>
    </row>
    <row r="687" spans="1:6" ht="21">
      <c r="A687" s="361">
        <v>8</v>
      </c>
      <c r="B687" s="285" t="s">
        <v>70</v>
      </c>
      <c r="C687" s="288">
        <v>1411140</v>
      </c>
      <c r="D687" s="388">
        <v>55227</v>
      </c>
      <c r="E687" s="389" t="s">
        <v>50</v>
      </c>
      <c r="F687" s="288">
        <v>16382672</v>
      </c>
    </row>
    <row r="688" spans="1:6" ht="21">
      <c r="A688" s="361">
        <v>9</v>
      </c>
      <c r="B688" s="285" t="s">
        <v>57</v>
      </c>
      <c r="C688" s="288">
        <v>7399760</v>
      </c>
      <c r="D688" s="388">
        <v>6233670</v>
      </c>
      <c r="E688" s="389" t="s">
        <v>50</v>
      </c>
      <c r="F688" s="288">
        <v>15311807</v>
      </c>
    </row>
    <row r="689" spans="1:6" ht="21">
      <c r="A689" s="361">
        <v>10</v>
      </c>
      <c r="B689" s="285" t="s">
        <v>264</v>
      </c>
      <c r="C689" s="288">
        <v>45515</v>
      </c>
      <c r="D689" s="388">
        <v>17</v>
      </c>
      <c r="E689" s="389" t="s">
        <v>50</v>
      </c>
      <c r="F689" s="288">
        <v>12852033</v>
      </c>
    </row>
    <row r="690" spans="1:6" ht="21">
      <c r="A690" s="361">
        <v>11</v>
      </c>
      <c r="B690" s="285" t="s">
        <v>58</v>
      </c>
      <c r="C690" s="288">
        <v>91711</v>
      </c>
      <c r="D690" s="388">
        <v>14232</v>
      </c>
      <c r="E690" s="389" t="s">
        <v>50</v>
      </c>
      <c r="F690" s="288">
        <v>12381512</v>
      </c>
    </row>
    <row r="691" spans="1:6" ht="21">
      <c r="A691" s="361">
        <v>12</v>
      </c>
      <c r="B691" s="285" t="s">
        <v>60</v>
      </c>
      <c r="C691" s="288">
        <v>101893</v>
      </c>
      <c r="D691" s="388">
        <v>868</v>
      </c>
      <c r="E691" s="389" t="s">
        <v>50</v>
      </c>
      <c r="F691" s="288">
        <v>9456982</v>
      </c>
    </row>
    <row r="692" spans="1:6" ht="21">
      <c r="A692" s="361">
        <v>13</v>
      </c>
      <c r="B692" s="285" t="s">
        <v>481</v>
      </c>
      <c r="C692" s="288">
        <v>12000</v>
      </c>
      <c r="D692" s="388">
        <v>1</v>
      </c>
      <c r="E692" s="389" t="s">
        <v>50</v>
      </c>
      <c r="F692" s="288">
        <v>8500000</v>
      </c>
    </row>
    <row r="693" spans="1:6" ht="21">
      <c r="A693" s="361">
        <v>14</v>
      </c>
      <c r="B693" s="285" t="s">
        <v>71</v>
      </c>
      <c r="C693" s="288">
        <v>194400</v>
      </c>
      <c r="D693" s="388">
        <v>240000</v>
      </c>
      <c r="E693" s="389" t="s">
        <v>53</v>
      </c>
      <c r="F693" s="288">
        <v>6220340</v>
      </c>
    </row>
    <row r="694" spans="1:6" ht="21">
      <c r="A694" s="361">
        <v>15</v>
      </c>
      <c r="B694" s="285" t="s">
        <v>77</v>
      </c>
      <c r="C694" s="288">
        <v>74751</v>
      </c>
      <c r="D694" s="388">
        <v>3638</v>
      </c>
      <c r="E694" s="389" t="s">
        <v>50</v>
      </c>
      <c r="F694" s="288">
        <v>5886968</v>
      </c>
    </row>
    <row r="695" spans="1:6" ht="21">
      <c r="A695" s="361">
        <v>16</v>
      </c>
      <c r="B695" s="285" t="s">
        <v>74</v>
      </c>
      <c r="C695" s="288">
        <v>12370</v>
      </c>
      <c r="D695" s="388">
        <v>33308</v>
      </c>
      <c r="E695" s="389" t="s">
        <v>50</v>
      </c>
      <c r="F695" s="288">
        <v>5163702</v>
      </c>
    </row>
    <row r="696" spans="1:6" ht="21">
      <c r="A696" s="361">
        <v>17</v>
      </c>
      <c r="B696" s="285" t="s">
        <v>63</v>
      </c>
      <c r="C696" s="288">
        <v>13534</v>
      </c>
      <c r="D696" s="388">
        <v>8</v>
      </c>
      <c r="E696" s="389" t="s">
        <v>33</v>
      </c>
      <c r="F696" s="288">
        <v>5012688</v>
      </c>
    </row>
    <row r="697" spans="1:6" ht="21">
      <c r="A697" s="361">
        <v>18</v>
      </c>
      <c r="B697" s="285" t="s">
        <v>61</v>
      </c>
      <c r="C697" s="288">
        <v>54503</v>
      </c>
      <c r="D697" s="388">
        <v>74950</v>
      </c>
      <c r="E697" s="389" t="s">
        <v>50</v>
      </c>
      <c r="F697" s="288">
        <v>5222231</v>
      </c>
    </row>
    <row r="698" spans="1:6" ht="21">
      <c r="A698" s="361">
        <v>19</v>
      </c>
      <c r="B698" s="285" t="s">
        <v>75</v>
      </c>
      <c r="C698" s="288">
        <v>39791</v>
      </c>
      <c r="D698" s="388">
        <v>1885</v>
      </c>
      <c r="E698" s="389" t="s">
        <v>50</v>
      </c>
      <c r="F698" s="288">
        <v>3818745</v>
      </c>
    </row>
    <row r="699" spans="1:6" ht="21">
      <c r="A699" s="361">
        <v>20</v>
      </c>
      <c r="B699" s="285" t="s">
        <v>68</v>
      </c>
      <c r="C699" s="288">
        <v>131320</v>
      </c>
      <c r="D699" s="388">
        <v>134000</v>
      </c>
      <c r="E699" s="389" t="s">
        <v>53</v>
      </c>
      <c r="F699" s="288">
        <v>2754328</v>
      </c>
    </row>
    <row r="700" spans="1:6" ht="21">
      <c r="A700" s="361">
        <v>21</v>
      </c>
      <c r="B700" s="285" t="s">
        <v>65</v>
      </c>
      <c r="C700" s="288">
        <v>6811</v>
      </c>
      <c r="D700" s="388">
        <v>2603</v>
      </c>
      <c r="E700" s="389" t="s">
        <v>50</v>
      </c>
      <c r="F700" s="288">
        <v>2555900</v>
      </c>
    </row>
    <row r="701" spans="1:6" ht="21">
      <c r="A701" s="361">
        <v>22</v>
      </c>
      <c r="B701" s="285" t="s">
        <v>78</v>
      </c>
      <c r="C701" s="288">
        <v>20750</v>
      </c>
      <c r="D701" s="388">
        <v>1</v>
      </c>
      <c r="E701" s="389" t="s">
        <v>224</v>
      </c>
      <c r="F701" s="288">
        <v>2500000</v>
      </c>
    </row>
    <row r="702" spans="1:6" ht="21">
      <c r="A702" s="361">
        <v>23</v>
      </c>
      <c r="B702" s="285" t="s">
        <v>62</v>
      </c>
      <c r="C702" s="288">
        <v>8354</v>
      </c>
      <c r="D702" s="388">
        <v>78</v>
      </c>
      <c r="E702" s="389" t="s">
        <v>224</v>
      </c>
      <c r="F702" s="288">
        <v>2432330</v>
      </c>
    </row>
    <row r="703" spans="1:6" ht="21">
      <c r="A703" s="361">
        <v>24</v>
      </c>
      <c r="B703" s="285" t="s">
        <v>73</v>
      </c>
      <c r="C703" s="288">
        <v>108800</v>
      </c>
      <c r="D703" s="388">
        <v>108800</v>
      </c>
      <c r="E703" s="389" t="s">
        <v>53</v>
      </c>
      <c r="F703" s="288">
        <v>2286554</v>
      </c>
    </row>
    <row r="704" spans="1:6" ht="21">
      <c r="A704" s="361">
        <v>25</v>
      </c>
      <c r="B704" s="285" t="s">
        <v>457</v>
      </c>
      <c r="C704" s="288">
        <v>57600</v>
      </c>
      <c r="D704" s="388">
        <v>80000</v>
      </c>
      <c r="E704" s="389" t="s">
        <v>53</v>
      </c>
      <c r="F704" s="288">
        <v>2080000</v>
      </c>
    </row>
    <row r="705" spans="1:6" ht="21">
      <c r="A705" s="361">
        <v>26</v>
      </c>
      <c r="B705" s="285" t="s">
        <v>239</v>
      </c>
      <c r="C705" s="288">
        <v>4156</v>
      </c>
      <c r="D705" s="388">
        <v>2</v>
      </c>
      <c r="E705" s="389" t="s">
        <v>33</v>
      </c>
      <c r="F705" s="288">
        <v>2006537</v>
      </c>
    </row>
    <row r="706" spans="1:6" ht="21">
      <c r="A706" s="361">
        <v>27</v>
      </c>
      <c r="B706" s="285" t="s">
        <v>272</v>
      </c>
      <c r="C706" s="288">
        <v>23546</v>
      </c>
      <c r="D706" s="388">
        <v>23546</v>
      </c>
      <c r="E706" s="389" t="s">
        <v>50</v>
      </c>
      <c r="F706" s="288">
        <v>1293425</v>
      </c>
    </row>
    <row r="707" spans="1:6" ht="21">
      <c r="A707" s="361">
        <v>28</v>
      </c>
      <c r="B707" s="285" t="s">
        <v>72</v>
      </c>
      <c r="C707" s="288">
        <v>112600</v>
      </c>
      <c r="D707" s="388">
        <v>90640</v>
      </c>
      <c r="E707" s="389" t="s">
        <v>50</v>
      </c>
      <c r="F707" s="288">
        <v>1250900</v>
      </c>
    </row>
    <row r="708" spans="1:6" ht="21">
      <c r="A708" s="361">
        <v>29</v>
      </c>
      <c r="B708" s="285" t="s">
        <v>277</v>
      </c>
      <c r="C708" s="288">
        <v>51600</v>
      </c>
      <c r="D708" s="388">
        <v>32800</v>
      </c>
      <c r="E708" s="389" t="s">
        <v>50</v>
      </c>
      <c r="F708" s="288">
        <v>1228000</v>
      </c>
    </row>
    <row r="709" spans="1:6" ht="21">
      <c r="A709" s="361">
        <v>30</v>
      </c>
      <c r="B709" s="285" t="s">
        <v>69</v>
      </c>
      <c r="C709" s="288">
        <v>8730</v>
      </c>
      <c r="D709" s="388">
        <v>3</v>
      </c>
      <c r="E709" s="389" t="s">
        <v>33</v>
      </c>
      <c r="F709" s="288">
        <v>1090000</v>
      </c>
    </row>
    <row r="710" spans="1:6" ht="21">
      <c r="A710" s="361">
        <v>31</v>
      </c>
      <c r="B710" s="285" t="s">
        <v>87</v>
      </c>
      <c r="C710" s="288">
        <v>12532</v>
      </c>
      <c r="D710" s="388">
        <v>599</v>
      </c>
      <c r="E710" s="389" t="s">
        <v>50</v>
      </c>
      <c r="F710" s="288">
        <v>1014135</v>
      </c>
    </row>
    <row r="711" spans="1:6" ht="21">
      <c r="A711" s="361">
        <v>32</v>
      </c>
      <c r="B711" s="285" t="s">
        <v>482</v>
      </c>
      <c r="C711" s="288">
        <v>20110</v>
      </c>
      <c r="D711" s="388">
        <v>698</v>
      </c>
      <c r="E711" s="389" t="s">
        <v>50</v>
      </c>
      <c r="F711" s="288">
        <v>819545</v>
      </c>
    </row>
    <row r="712" spans="1:6" ht="21">
      <c r="A712" s="361">
        <v>33</v>
      </c>
      <c r="B712" s="285" t="s">
        <v>483</v>
      </c>
      <c r="C712" s="288">
        <v>8136</v>
      </c>
      <c r="D712" s="388">
        <v>414</v>
      </c>
      <c r="E712" s="389" t="s">
        <v>33</v>
      </c>
      <c r="F712" s="288">
        <v>774420</v>
      </c>
    </row>
    <row r="713" spans="1:6" ht="21">
      <c r="A713" s="361">
        <v>34</v>
      </c>
      <c r="B713" s="285" t="s">
        <v>484</v>
      </c>
      <c r="C713" s="288">
        <v>8460</v>
      </c>
      <c r="D713" s="388">
        <v>1</v>
      </c>
      <c r="E713" s="389" t="s">
        <v>50</v>
      </c>
      <c r="F713" s="288">
        <v>770000</v>
      </c>
    </row>
    <row r="714" spans="1:6" ht="21">
      <c r="A714" s="361">
        <v>35</v>
      </c>
      <c r="B714" s="285" t="s">
        <v>265</v>
      </c>
      <c r="C714" s="288">
        <v>35752</v>
      </c>
      <c r="D714" s="388">
        <v>2201</v>
      </c>
      <c r="E714" s="389" t="s">
        <v>50</v>
      </c>
      <c r="F714" s="288">
        <v>768559</v>
      </c>
    </row>
    <row r="715" spans="1:6" ht="21">
      <c r="A715" s="361">
        <v>36</v>
      </c>
      <c r="B715" s="285" t="s">
        <v>230</v>
      </c>
      <c r="C715" s="288">
        <v>56000</v>
      </c>
      <c r="D715" s="388">
        <v>10500</v>
      </c>
      <c r="E715" s="389" t="s">
        <v>50</v>
      </c>
      <c r="F715" s="288">
        <v>630000</v>
      </c>
    </row>
    <row r="716" spans="1:6" ht="21">
      <c r="A716" s="361">
        <v>37</v>
      </c>
      <c r="B716" s="285" t="s">
        <v>194</v>
      </c>
      <c r="C716" s="288">
        <v>4500</v>
      </c>
      <c r="D716" s="388">
        <v>6</v>
      </c>
      <c r="E716" s="389" t="s">
        <v>50</v>
      </c>
      <c r="F716" s="288">
        <v>623364</v>
      </c>
    </row>
    <row r="717" spans="1:6" ht="21">
      <c r="A717" s="361">
        <v>38</v>
      </c>
      <c r="B717" s="285" t="s">
        <v>356</v>
      </c>
      <c r="C717" s="288">
        <v>12500</v>
      </c>
      <c r="D717" s="388">
        <v>500</v>
      </c>
      <c r="E717" s="389" t="s">
        <v>50</v>
      </c>
      <c r="F717" s="288">
        <v>437500</v>
      </c>
    </row>
    <row r="718" spans="1:6" ht="21">
      <c r="A718" s="361">
        <v>39</v>
      </c>
      <c r="B718" s="285" t="s">
        <v>231</v>
      </c>
      <c r="C718" s="288">
        <v>3623</v>
      </c>
      <c r="D718" s="388">
        <v>347</v>
      </c>
      <c r="E718" s="389" t="s">
        <v>50</v>
      </c>
      <c r="F718" s="288">
        <v>437298</v>
      </c>
    </row>
    <row r="719" spans="1:6" ht="21">
      <c r="A719" s="361">
        <v>40</v>
      </c>
      <c r="B719" s="285" t="s">
        <v>96</v>
      </c>
      <c r="C719" s="288">
        <v>856</v>
      </c>
      <c r="D719" s="388">
        <v>8560</v>
      </c>
      <c r="E719" s="389" t="s">
        <v>50</v>
      </c>
      <c r="F719" s="288">
        <v>428745</v>
      </c>
    </row>
    <row r="720" spans="1:6" ht="21">
      <c r="A720" s="361">
        <v>41</v>
      </c>
      <c r="B720" s="285" t="s">
        <v>485</v>
      </c>
      <c r="C720" s="288">
        <v>688</v>
      </c>
      <c r="D720" s="388">
        <v>234</v>
      </c>
      <c r="E720" s="389" t="s">
        <v>50</v>
      </c>
      <c r="F720" s="288">
        <v>399275</v>
      </c>
    </row>
    <row r="721" spans="1:6" ht="21">
      <c r="A721" s="361">
        <v>42</v>
      </c>
      <c r="B721" s="285" t="s">
        <v>55</v>
      </c>
      <c r="C721" s="288">
        <v>5849</v>
      </c>
      <c r="D721" s="388">
        <v>1766</v>
      </c>
      <c r="E721" s="389" t="s">
        <v>50</v>
      </c>
      <c r="F721" s="288">
        <v>381555</v>
      </c>
    </row>
    <row r="722" spans="1:6" ht="21">
      <c r="A722" s="361">
        <v>43</v>
      </c>
      <c r="B722" s="285" t="s">
        <v>486</v>
      </c>
      <c r="C722" s="288">
        <v>5726</v>
      </c>
      <c r="D722" s="388">
        <v>1</v>
      </c>
      <c r="E722" s="389" t="s">
        <v>50</v>
      </c>
      <c r="F722" s="288">
        <v>286500</v>
      </c>
    </row>
    <row r="723" spans="1:6" ht="21">
      <c r="A723" s="361">
        <v>44</v>
      </c>
      <c r="B723" s="285" t="s">
        <v>85</v>
      </c>
      <c r="C723" s="288">
        <v>47000</v>
      </c>
      <c r="D723" s="388">
        <v>47000</v>
      </c>
      <c r="E723" s="389" t="s">
        <v>50</v>
      </c>
      <c r="F723" s="288">
        <v>282000</v>
      </c>
    </row>
    <row r="724" spans="1:6" ht="21">
      <c r="A724" s="361">
        <v>45</v>
      </c>
      <c r="B724" s="285" t="s">
        <v>270</v>
      </c>
      <c r="C724" s="288">
        <v>8000</v>
      </c>
      <c r="D724" s="388">
        <v>8000</v>
      </c>
      <c r="E724" s="389" t="s">
        <v>50</v>
      </c>
      <c r="F724" s="288">
        <v>251672</v>
      </c>
    </row>
    <row r="725" spans="1:6" ht="21">
      <c r="A725" s="361">
        <v>46</v>
      </c>
      <c r="B725" s="285" t="s">
        <v>91</v>
      </c>
      <c r="C725" s="288">
        <v>33000</v>
      </c>
      <c r="D725" s="388">
        <v>1650</v>
      </c>
      <c r="E725" s="389" t="s">
        <v>50</v>
      </c>
      <c r="F725" s="288">
        <v>247500</v>
      </c>
    </row>
    <row r="726" spans="1:6" ht="21">
      <c r="A726" s="361">
        <v>47</v>
      </c>
      <c r="B726" s="285" t="s">
        <v>93</v>
      </c>
      <c r="C726" s="288">
        <v>2610</v>
      </c>
      <c r="D726" s="388">
        <v>360200</v>
      </c>
      <c r="E726" s="389" t="s">
        <v>50</v>
      </c>
      <c r="F726" s="288">
        <v>134500</v>
      </c>
    </row>
    <row r="727" spans="1:6" ht="21">
      <c r="A727" s="361">
        <v>48</v>
      </c>
      <c r="B727" s="285" t="s">
        <v>310</v>
      </c>
      <c r="C727" s="288">
        <v>600</v>
      </c>
      <c r="D727" s="388">
        <v>1</v>
      </c>
      <c r="E727" s="389" t="s">
        <v>50</v>
      </c>
      <c r="F727" s="288">
        <v>129000</v>
      </c>
    </row>
    <row r="728" spans="1:6" ht="21">
      <c r="A728" s="361">
        <v>49</v>
      </c>
      <c r="B728" s="285" t="s">
        <v>487</v>
      </c>
      <c r="C728" s="288">
        <v>50</v>
      </c>
      <c r="D728" s="388">
        <v>1</v>
      </c>
      <c r="E728" s="389" t="s">
        <v>50</v>
      </c>
      <c r="F728" s="288">
        <v>110350</v>
      </c>
    </row>
    <row r="729" spans="1:6" ht="21">
      <c r="A729" s="361">
        <v>50</v>
      </c>
      <c r="B729" s="285" t="s">
        <v>88</v>
      </c>
      <c r="C729" s="288">
        <v>360</v>
      </c>
      <c r="D729" s="388">
        <v>130</v>
      </c>
      <c r="E729" s="389" t="s">
        <v>50</v>
      </c>
      <c r="F729" s="288">
        <v>107950</v>
      </c>
    </row>
    <row r="730" spans="1:6" ht="21">
      <c r="A730" s="361">
        <v>51</v>
      </c>
      <c r="B730" s="285" t="s">
        <v>311</v>
      </c>
      <c r="C730" s="288">
        <v>240</v>
      </c>
      <c r="D730" s="388">
        <v>40</v>
      </c>
      <c r="E730" s="389" t="s">
        <v>50</v>
      </c>
      <c r="F730" s="288">
        <v>102400</v>
      </c>
    </row>
    <row r="731" spans="1:6" ht="21">
      <c r="A731" s="361">
        <v>52</v>
      </c>
      <c r="B731" s="285" t="s">
        <v>84</v>
      </c>
      <c r="C731" s="288">
        <v>144</v>
      </c>
      <c r="D731" s="388">
        <v>16</v>
      </c>
      <c r="E731" s="389" t="s">
        <v>50</v>
      </c>
      <c r="F731" s="288">
        <v>87666</v>
      </c>
    </row>
    <row r="732" spans="1:6" ht="21">
      <c r="A732" s="361">
        <v>53</v>
      </c>
      <c r="B732" s="285" t="s">
        <v>488</v>
      </c>
      <c r="C732" s="288">
        <v>225</v>
      </c>
      <c r="D732" s="388">
        <v>100</v>
      </c>
      <c r="E732" s="389" t="s">
        <v>50</v>
      </c>
      <c r="F732" s="288">
        <v>80500</v>
      </c>
    </row>
    <row r="733" spans="1:6" ht="21">
      <c r="A733" s="361">
        <v>54</v>
      </c>
      <c r="B733" s="285" t="s">
        <v>345</v>
      </c>
      <c r="C733" s="288">
        <v>36</v>
      </c>
      <c r="D733" s="388">
        <v>3</v>
      </c>
      <c r="E733" s="389" t="s">
        <v>50</v>
      </c>
      <c r="F733" s="288">
        <v>68385</v>
      </c>
    </row>
    <row r="734" spans="1:6" ht="21">
      <c r="A734" s="361">
        <v>55</v>
      </c>
      <c r="B734" s="285" t="s">
        <v>89</v>
      </c>
      <c r="C734" s="288">
        <v>1800</v>
      </c>
      <c r="D734" s="388">
        <v>1800</v>
      </c>
      <c r="E734" s="389" t="s">
        <v>50</v>
      </c>
      <c r="F734" s="288">
        <v>59800</v>
      </c>
    </row>
    <row r="735" spans="1:6" ht="21">
      <c r="A735" s="361">
        <v>56</v>
      </c>
      <c r="B735" s="285" t="s">
        <v>489</v>
      </c>
      <c r="C735" s="288">
        <v>14</v>
      </c>
      <c r="D735" s="388">
        <v>250</v>
      </c>
      <c r="E735" s="389" t="s">
        <v>50</v>
      </c>
      <c r="F735" s="288">
        <v>48597</v>
      </c>
    </row>
    <row r="736" spans="1:6" ht="21">
      <c r="A736" s="361">
        <v>57</v>
      </c>
      <c r="B736" s="285" t="s">
        <v>490</v>
      </c>
      <c r="C736" s="288">
        <v>4000</v>
      </c>
      <c r="D736" s="388">
        <v>100</v>
      </c>
      <c r="E736" s="389" t="s">
        <v>50</v>
      </c>
      <c r="F736" s="288">
        <v>40000</v>
      </c>
    </row>
    <row r="737" spans="1:6" ht="21">
      <c r="A737" s="361">
        <v>58</v>
      </c>
      <c r="B737" s="285" t="s">
        <v>491</v>
      </c>
      <c r="C737" s="288">
        <v>14</v>
      </c>
      <c r="D737" s="388">
        <v>3</v>
      </c>
      <c r="E737" s="389" t="s">
        <v>50</v>
      </c>
      <c r="F737" s="288">
        <v>38100</v>
      </c>
    </row>
    <row r="738" spans="1:6" ht="21">
      <c r="A738" s="361">
        <v>59</v>
      </c>
      <c r="B738" s="285" t="s">
        <v>355</v>
      </c>
      <c r="C738" s="288">
        <v>400</v>
      </c>
      <c r="D738" s="388">
        <v>800</v>
      </c>
      <c r="E738" s="389" t="s">
        <v>224</v>
      </c>
      <c r="F738" s="288">
        <v>27200</v>
      </c>
    </row>
    <row r="739" spans="1:6" ht="21">
      <c r="A739" s="361">
        <v>60</v>
      </c>
      <c r="B739" s="285" t="s">
        <v>282</v>
      </c>
      <c r="C739" s="288">
        <v>78</v>
      </c>
      <c r="D739" s="388">
        <v>14</v>
      </c>
      <c r="E739" s="389" t="s">
        <v>50</v>
      </c>
      <c r="F739" s="288">
        <v>20040</v>
      </c>
    </row>
    <row r="740" spans="1:6" ht="21">
      <c r="A740" s="361">
        <v>61</v>
      </c>
      <c r="B740" s="285" t="s">
        <v>434</v>
      </c>
      <c r="C740" s="288">
        <v>8750</v>
      </c>
      <c r="D740" s="388">
        <v>8750</v>
      </c>
      <c r="E740" s="389" t="s">
        <v>50</v>
      </c>
      <c r="F740" s="288">
        <v>20000</v>
      </c>
    </row>
    <row r="741" spans="1:6" ht="21">
      <c r="A741" s="445" t="s">
        <v>129</v>
      </c>
      <c r="B741" s="445"/>
      <c r="C741" s="390">
        <f>SUM(C680:C740)</f>
        <v>25947985</v>
      </c>
      <c r="D741" s="391">
        <f>SUM(D680:D740)</f>
        <v>20179516</v>
      </c>
      <c r="E741" s="392"/>
      <c r="F741" s="393">
        <f>SUM(F680:F740)</f>
        <v>627347322</v>
      </c>
    </row>
    <row r="743" ht="21">
      <c r="A743" s="49" t="s">
        <v>492</v>
      </c>
    </row>
    <row r="747" spans="1:6" ht="21">
      <c r="A747" s="450" t="s">
        <v>403</v>
      </c>
      <c r="B747" s="450"/>
      <c r="C747" s="450"/>
      <c r="D747" s="450"/>
      <c r="E747" s="450"/>
      <c r="F747" s="450"/>
    </row>
    <row r="748" spans="1:6" ht="21">
      <c r="A748" s="440" t="s">
        <v>514</v>
      </c>
      <c r="B748" s="440"/>
      <c r="C748" s="440"/>
      <c r="D748" s="440"/>
      <c r="E748" s="440"/>
      <c r="F748" s="440"/>
    </row>
    <row r="749" spans="1:6" ht="21">
      <c r="A749" s="358" t="s">
        <v>44</v>
      </c>
      <c r="B749" s="359" t="s">
        <v>45</v>
      </c>
      <c r="C749" s="397" t="s">
        <v>262</v>
      </c>
      <c r="D749" s="441" t="s">
        <v>263</v>
      </c>
      <c r="E749" s="442"/>
      <c r="F749" s="398" t="s">
        <v>48</v>
      </c>
    </row>
    <row r="750" spans="1:6" ht="21">
      <c r="A750" s="361">
        <v>1</v>
      </c>
      <c r="B750" s="39" t="s">
        <v>49</v>
      </c>
      <c r="C750" s="399">
        <v>2656851</v>
      </c>
      <c r="D750" s="399">
        <v>2018315</v>
      </c>
      <c r="E750" s="400" t="s">
        <v>50</v>
      </c>
      <c r="F750" s="253">
        <v>132588401</v>
      </c>
    </row>
    <row r="751" spans="1:6" ht="21">
      <c r="A751" s="361">
        <v>2</v>
      </c>
      <c r="B751" s="39" t="s">
        <v>51</v>
      </c>
      <c r="C751" s="399">
        <v>6141485</v>
      </c>
      <c r="D751" s="399">
        <v>1368278</v>
      </c>
      <c r="E751" s="400" t="s">
        <v>50</v>
      </c>
      <c r="F751" s="253">
        <v>101928923</v>
      </c>
    </row>
    <row r="752" spans="1:6" ht="21">
      <c r="A752" s="361">
        <v>3</v>
      </c>
      <c r="B752" s="39" t="s">
        <v>146</v>
      </c>
      <c r="C752" s="399">
        <v>2735412</v>
      </c>
      <c r="D752" s="399">
        <v>3735000</v>
      </c>
      <c r="E752" s="400" t="s">
        <v>53</v>
      </c>
      <c r="F752" s="253">
        <v>96979724</v>
      </c>
    </row>
    <row r="753" spans="1:6" ht="21">
      <c r="A753" s="361">
        <v>4</v>
      </c>
      <c r="B753" s="39" t="s">
        <v>54</v>
      </c>
      <c r="C753" s="399">
        <v>2012119</v>
      </c>
      <c r="D753" s="399">
        <v>2391078</v>
      </c>
      <c r="E753" s="400" t="s">
        <v>53</v>
      </c>
      <c r="F753" s="253">
        <v>65197491</v>
      </c>
    </row>
    <row r="754" spans="1:6" ht="21">
      <c r="A754" s="361">
        <v>5</v>
      </c>
      <c r="B754" s="39" t="s">
        <v>481</v>
      </c>
      <c r="C754" s="399">
        <v>48000</v>
      </c>
      <c r="D754" s="399">
        <v>4</v>
      </c>
      <c r="E754" s="400" t="s">
        <v>33</v>
      </c>
      <c r="F754" s="253">
        <v>34000000</v>
      </c>
    </row>
    <row r="755" spans="1:6" ht="21">
      <c r="A755" s="361">
        <v>6</v>
      </c>
      <c r="B755" s="39" t="s">
        <v>63</v>
      </c>
      <c r="C755" s="399">
        <v>80872</v>
      </c>
      <c r="D755" s="399">
        <v>47</v>
      </c>
      <c r="E755" s="400" t="s">
        <v>33</v>
      </c>
      <c r="F755" s="253">
        <v>29825498</v>
      </c>
    </row>
    <row r="756" spans="1:6" ht="21">
      <c r="A756" s="361">
        <v>7</v>
      </c>
      <c r="B756" s="39" t="s">
        <v>56</v>
      </c>
      <c r="C756" s="399">
        <v>123653</v>
      </c>
      <c r="D756" s="399">
        <v>5843</v>
      </c>
      <c r="E756" s="400" t="s">
        <v>50</v>
      </c>
      <c r="F756" s="253">
        <v>22849189</v>
      </c>
    </row>
    <row r="757" spans="1:6" ht="21">
      <c r="A757" s="361">
        <v>8</v>
      </c>
      <c r="B757" s="39" t="s">
        <v>66</v>
      </c>
      <c r="C757" s="399">
        <v>1029000</v>
      </c>
      <c r="D757" s="399">
        <v>1007640</v>
      </c>
      <c r="E757" s="400" t="s">
        <v>50</v>
      </c>
      <c r="F757" s="253">
        <v>17675900</v>
      </c>
    </row>
    <row r="758" spans="1:6" ht="21">
      <c r="A758" s="361">
        <v>9</v>
      </c>
      <c r="B758" s="39" t="s">
        <v>70</v>
      </c>
      <c r="C758" s="399">
        <v>1302955</v>
      </c>
      <c r="D758" s="399">
        <v>50881</v>
      </c>
      <c r="E758" s="400" t="s">
        <v>50</v>
      </c>
      <c r="F758" s="253">
        <v>14254830</v>
      </c>
    </row>
    <row r="759" spans="1:6" ht="21">
      <c r="A759" s="361">
        <v>10</v>
      </c>
      <c r="B759" s="39" t="s">
        <v>57</v>
      </c>
      <c r="C759" s="399">
        <v>5183188</v>
      </c>
      <c r="D759" s="399">
        <v>5003448</v>
      </c>
      <c r="E759" s="400" t="s">
        <v>50</v>
      </c>
      <c r="F759" s="253">
        <v>10323720</v>
      </c>
    </row>
    <row r="760" spans="1:6" ht="21">
      <c r="A760" s="361">
        <v>11</v>
      </c>
      <c r="B760" s="39" t="s">
        <v>59</v>
      </c>
      <c r="C760" s="399">
        <v>302722</v>
      </c>
      <c r="D760" s="399">
        <v>313739</v>
      </c>
      <c r="E760" s="400" t="s">
        <v>53</v>
      </c>
      <c r="F760" s="253">
        <v>9171426</v>
      </c>
    </row>
    <row r="761" spans="1:6" ht="21">
      <c r="A761" s="361">
        <v>12</v>
      </c>
      <c r="B761" s="39" t="s">
        <v>239</v>
      </c>
      <c r="C761" s="399">
        <v>19432</v>
      </c>
      <c r="D761" s="399">
        <v>11</v>
      </c>
      <c r="E761" s="400" t="s">
        <v>33</v>
      </c>
      <c r="F761" s="253">
        <v>9420070</v>
      </c>
    </row>
    <row r="762" spans="1:6" ht="21">
      <c r="A762" s="361">
        <v>13</v>
      </c>
      <c r="B762" s="39" t="s">
        <v>264</v>
      </c>
      <c r="C762" s="399">
        <v>26061</v>
      </c>
      <c r="D762" s="399">
        <v>9</v>
      </c>
      <c r="E762" s="400" t="s">
        <v>33</v>
      </c>
      <c r="F762" s="253">
        <v>8276219</v>
      </c>
    </row>
    <row r="763" spans="1:6" ht="21">
      <c r="A763" s="361">
        <v>14</v>
      </c>
      <c r="B763" s="39" t="s">
        <v>60</v>
      </c>
      <c r="C763" s="399">
        <v>69929</v>
      </c>
      <c r="D763" s="399">
        <v>531</v>
      </c>
      <c r="E763" s="400" t="s">
        <v>224</v>
      </c>
      <c r="F763" s="253">
        <v>6292768</v>
      </c>
    </row>
    <row r="764" spans="1:6" ht="21">
      <c r="A764" s="361">
        <v>15</v>
      </c>
      <c r="B764" s="39" t="s">
        <v>58</v>
      </c>
      <c r="C764" s="399">
        <v>58683</v>
      </c>
      <c r="D764" s="399">
        <v>30263</v>
      </c>
      <c r="E764" s="400" t="s">
        <v>50</v>
      </c>
      <c r="F764" s="253">
        <v>5628007</v>
      </c>
    </row>
    <row r="765" spans="1:6" ht="21">
      <c r="A765" s="361">
        <v>16</v>
      </c>
      <c r="B765" s="39" t="s">
        <v>71</v>
      </c>
      <c r="C765" s="399">
        <v>162000</v>
      </c>
      <c r="D765" s="399">
        <v>200000</v>
      </c>
      <c r="E765" s="400" t="s">
        <v>53</v>
      </c>
      <c r="F765" s="253">
        <v>5626588</v>
      </c>
    </row>
    <row r="766" spans="1:6" ht="21">
      <c r="A766" s="361">
        <v>17</v>
      </c>
      <c r="B766" s="39" t="s">
        <v>74</v>
      </c>
      <c r="C766" s="399">
        <v>8504</v>
      </c>
      <c r="D766" s="399">
        <v>159170</v>
      </c>
      <c r="E766" s="400" t="s">
        <v>50</v>
      </c>
      <c r="F766" s="253">
        <v>4346849</v>
      </c>
    </row>
    <row r="767" spans="1:6" ht="21">
      <c r="A767" s="361">
        <v>18</v>
      </c>
      <c r="B767" s="39" t="s">
        <v>73</v>
      </c>
      <c r="C767" s="399">
        <v>162240</v>
      </c>
      <c r="D767" s="399">
        <v>162240</v>
      </c>
      <c r="E767" s="400" t="s">
        <v>53</v>
      </c>
      <c r="F767" s="253">
        <v>3978071</v>
      </c>
    </row>
    <row r="768" spans="1:6" ht="21">
      <c r="A768" s="361">
        <v>19</v>
      </c>
      <c r="B768" s="39" t="s">
        <v>77</v>
      </c>
      <c r="C768" s="399">
        <v>61950</v>
      </c>
      <c r="D768" s="399">
        <v>3119</v>
      </c>
      <c r="E768" s="400" t="s">
        <v>50</v>
      </c>
      <c r="F768" s="253">
        <v>3673473</v>
      </c>
    </row>
    <row r="769" spans="1:6" ht="21">
      <c r="A769" s="361">
        <v>20</v>
      </c>
      <c r="B769" s="39" t="s">
        <v>68</v>
      </c>
      <c r="C769" s="399">
        <v>137200</v>
      </c>
      <c r="D769" s="399">
        <v>140000</v>
      </c>
      <c r="E769" s="400" t="s">
        <v>53</v>
      </c>
      <c r="F769" s="253">
        <v>3092600</v>
      </c>
    </row>
    <row r="770" spans="1:6" ht="21">
      <c r="A770" s="361">
        <v>21</v>
      </c>
      <c r="B770" s="39" t="s">
        <v>75</v>
      </c>
      <c r="C770" s="399">
        <v>29724</v>
      </c>
      <c r="D770" s="399">
        <v>1591</v>
      </c>
      <c r="E770" s="400" t="s">
        <v>50</v>
      </c>
      <c r="F770" s="253">
        <v>2928976</v>
      </c>
    </row>
    <row r="771" spans="1:6" ht="21">
      <c r="A771" s="361">
        <v>22</v>
      </c>
      <c r="B771" s="39" t="s">
        <v>83</v>
      </c>
      <c r="C771" s="399">
        <v>8272</v>
      </c>
      <c r="D771" s="399">
        <v>9668</v>
      </c>
      <c r="E771" s="400" t="s">
        <v>50</v>
      </c>
      <c r="F771" s="253">
        <v>2375586</v>
      </c>
    </row>
    <row r="772" spans="1:6" ht="21">
      <c r="A772" s="361">
        <v>23</v>
      </c>
      <c r="B772" s="39" t="s">
        <v>65</v>
      </c>
      <c r="C772" s="399">
        <v>3968</v>
      </c>
      <c r="D772" s="399">
        <v>3204</v>
      </c>
      <c r="E772" s="400" t="s">
        <v>50</v>
      </c>
      <c r="F772" s="253">
        <v>2313449</v>
      </c>
    </row>
    <row r="773" spans="1:6" ht="21">
      <c r="A773" s="361">
        <v>24</v>
      </c>
      <c r="B773" s="39" t="s">
        <v>61</v>
      </c>
      <c r="C773" s="399">
        <v>22875</v>
      </c>
      <c r="D773" s="399">
        <v>7565</v>
      </c>
      <c r="E773" s="400" t="s">
        <v>50</v>
      </c>
      <c r="F773" s="253">
        <v>1950001</v>
      </c>
    </row>
    <row r="774" spans="1:6" ht="21">
      <c r="A774" s="361">
        <v>25</v>
      </c>
      <c r="B774" s="39" t="s">
        <v>196</v>
      </c>
      <c r="C774" s="399">
        <v>56000</v>
      </c>
      <c r="D774" s="399">
        <v>21</v>
      </c>
      <c r="E774" s="400" t="s">
        <v>50</v>
      </c>
      <c r="F774" s="253">
        <v>1500000</v>
      </c>
    </row>
    <row r="775" spans="1:6" ht="21">
      <c r="A775" s="361">
        <v>26</v>
      </c>
      <c r="B775" s="39" t="s">
        <v>487</v>
      </c>
      <c r="C775" s="399">
        <v>3500</v>
      </c>
      <c r="D775" s="399">
        <v>3</v>
      </c>
      <c r="E775" s="400" t="s">
        <v>50</v>
      </c>
      <c r="F775" s="253">
        <v>1480000</v>
      </c>
    </row>
    <row r="776" spans="1:6" ht="21">
      <c r="A776" s="361">
        <v>27</v>
      </c>
      <c r="B776" s="39" t="s">
        <v>272</v>
      </c>
      <c r="C776" s="399">
        <v>21471</v>
      </c>
      <c r="D776" s="399">
        <v>21471</v>
      </c>
      <c r="E776" s="400" t="s">
        <v>50</v>
      </c>
      <c r="F776" s="253">
        <v>1464075</v>
      </c>
    </row>
    <row r="777" spans="1:6" ht="21">
      <c r="A777" s="361">
        <v>28</v>
      </c>
      <c r="B777" s="39" t="s">
        <v>72</v>
      </c>
      <c r="C777" s="399">
        <v>118575</v>
      </c>
      <c r="D777" s="399">
        <v>91465</v>
      </c>
      <c r="E777" s="400" t="s">
        <v>50</v>
      </c>
      <c r="F777" s="253">
        <v>1363335</v>
      </c>
    </row>
    <row r="778" spans="1:6" ht="21">
      <c r="A778" s="361">
        <v>29</v>
      </c>
      <c r="B778" s="39" t="s">
        <v>457</v>
      </c>
      <c r="C778" s="399">
        <v>28800</v>
      </c>
      <c r="D778" s="399">
        <v>40000</v>
      </c>
      <c r="E778" s="400" t="s">
        <v>53</v>
      </c>
      <c r="F778" s="253">
        <v>1040000</v>
      </c>
    </row>
    <row r="779" spans="1:6" ht="21">
      <c r="A779" s="361">
        <v>30</v>
      </c>
      <c r="B779" s="39" t="s">
        <v>87</v>
      </c>
      <c r="C779" s="399">
        <v>16153</v>
      </c>
      <c r="D779" s="399">
        <v>415</v>
      </c>
      <c r="E779" s="400" t="s">
        <v>50</v>
      </c>
      <c r="F779" s="253">
        <v>1013779</v>
      </c>
    </row>
    <row r="780" spans="1:6" ht="21">
      <c r="A780" s="361">
        <v>31</v>
      </c>
      <c r="B780" s="39" t="s">
        <v>265</v>
      </c>
      <c r="C780" s="399">
        <v>51261</v>
      </c>
      <c r="D780" s="399">
        <v>4100</v>
      </c>
      <c r="E780" s="400" t="s">
        <v>50</v>
      </c>
      <c r="F780" s="253">
        <v>893617</v>
      </c>
    </row>
    <row r="781" spans="1:6" ht="21">
      <c r="A781" s="361">
        <v>32</v>
      </c>
      <c r="B781" s="39" t="s">
        <v>230</v>
      </c>
      <c r="C781" s="399">
        <v>105760</v>
      </c>
      <c r="D781" s="399">
        <v>14800</v>
      </c>
      <c r="E781" s="400" t="s">
        <v>50</v>
      </c>
      <c r="F781" s="253">
        <v>888000</v>
      </c>
    </row>
    <row r="782" spans="1:6" ht="21">
      <c r="A782" s="361">
        <v>33</v>
      </c>
      <c r="B782" s="39" t="s">
        <v>515</v>
      </c>
      <c r="C782" s="399">
        <v>1900</v>
      </c>
      <c r="D782" s="399">
        <v>1</v>
      </c>
      <c r="E782" s="400" t="s">
        <v>33</v>
      </c>
      <c r="F782" s="253">
        <v>800000</v>
      </c>
    </row>
    <row r="783" spans="1:6" ht="21">
      <c r="A783" s="361">
        <v>34</v>
      </c>
      <c r="B783" s="39" t="s">
        <v>268</v>
      </c>
      <c r="C783" s="399">
        <v>25500</v>
      </c>
      <c r="D783" s="399">
        <v>3720</v>
      </c>
      <c r="E783" s="400" t="s">
        <v>50</v>
      </c>
      <c r="F783" s="253">
        <v>866990</v>
      </c>
    </row>
    <row r="784" spans="1:6" ht="21">
      <c r="A784" s="361">
        <v>35</v>
      </c>
      <c r="B784" s="39" t="s">
        <v>62</v>
      </c>
      <c r="C784" s="399">
        <v>1909</v>
      </c>
      <c r="D784" s="399">
        <v>19</v>
      </c>
      <c r="E784" s="400" t="s">
        <v>50</v>
      </c>
      <c r="F784" s="253">
        <v>539039</v>
      </c>
    </row>
    <row r="785" spans="1:6" ht="21">
      <c r="A785" s="361">
        <v>36</v>
      </c>
      <c r="B785" s="39" t="s">
        <v>516</v>
      </c>
      <c r="C785" s="399">
        <v>800</v>
      </c>
      <c r="D785" s="399">
        <v>1</v>
      </c>
      <c r="E785" s="400" t="s">
        <v>33</v>
      </c>
      <c r="F785" s="253">
        <v>395000</v>
      </c>
    </row>
    <row r="786" spans="1:6" ht="21">
      <c r="A786" s="361">
        <v>37</v>
      </c>
      <c r="B786" s="39" t="s">
        <v>483</v>
      </c>
      <c r="C786" s="399">
        <v>2433</v>
      </c>
      <c r="D786" s="399">
        <v>200</v>
      </c>
      <c r="E786" s="400" t="s">
        <v>33</v>
      </c>
      <c r="F786" s="253">
        <v>392520</v>
      </c>
    </row>
    <row r="787" spans="1:6" ht="21">
      <c r="A787" s="361">
        <v>38</v>
      </c>
      <c r="B787" s="39" t="s">
        <v>85</v>
      </c>
      <c r="C787" s="399">
        <v>64000</v>
      </c>
      <c r="D787" s="399">
        <v>1280</v>
      </c>
      <c r="E787" s="400" t="s">
        <v>50</v>
      </c>
      <c r="F787" s="253">
        <v>384000</v>
      </c>
    </row>
    <row r="788" spans="1:6" ht="21">
      <c r="A788" s="361">
        <v>39</v>
      </c>
      <c r="B788" s="39" t="s">
        <v>64</v>
      </c>
      <c r="C788" s="399">
        <v>2660</v>
      </c>
      <c r="D788" s="399">
        <v>7</v>
      </c>
      <c r="E788" s="400" t="s">
        <v>50</v>
      </c>
      <c r="F788" s="253">
        <v>368299</v>
      </c>
    </row>
    <row r="789" spans="1:6" ht="21">
      <c r="A789" s="361">
        <v>40</v>
      </c>
      <c r="B789" s="39" t="s">
        <v>84</v>
      </c>
      <c r="C789" s="399">
        <v>668</v>
      </c>
      <c r="D789" s="399">
        <v>53</v>
      </c>
      <c r="E789" s="400" t="s">
        <v>50</v>
      </c>
      <c r="F789" s="253">
        <v>418660</v>
      </c>
    </row>
    <row r="790" spans="1:6" ht="21">
      <c r="A790" s="361">
        <v>41</v>
      </c>
      <c r="B790" s="39" t="s">
        <v>88</v>
      </c>
      <c r="C790" s="399">
        <v>1575</v>
      </c>
      <c r="D790" s="399">
        <v>363</v>
      </c>
      <c r="E790" s="400" t="s">
        <v>50</v>
      </c>
      <c r="F790" s="253">
        <v>353547</v>
      </c>
    </row>
    <row r="791" spans="1:6" ht="21">
      <c r="A791" s="361">
        <v>42</v>
      </c>
      <c r="B791" s="39" t="s">
        <v>517</v>
      </c>
      <c r="C791" s="399">
        <v>4</v>
      </c>
      <c r="D791" s="399">
        <v>1</v>
      </c>
      <c r="E791" s="400" t="s">
        <v>224</v>
      </c>
      <c r="F791" s="253">
        <v>310400</v>
      </c>
    </row>
    <row r="792" spans="1:6" ht="21">
      <c r="A792" s="361">
        <v>43</v>
      </c>
      <c r="B792" s="39" t="s">
        <v>345</v>
      </c>
      <c r="C792" s="399">
        <v>7100</v>
      </c>
      <c r="D792" s="399">
        <v>2</v>
      </c>
      <c r="E792" s="400" t="s">
        <v>33</v>
      </c>
      <c r="F792" s="253">
        <v>303113</v>
      </c>
    </row>
    <row r="793" spans="1:6" ht="21">
      <c r="A793" s="361">
        <v>44</v>
      </c>
      <c r="B793" s="39" t="s">
        <v>518</v>
      </c>
      <c r="C793" s="399">
        <v>20</v>
      </c>
      <c r="D793" s="399">
        <v>2</v>
      </c>
      <c r="E793" s="400" t="s">
        <v>224</v>
      </c>
      <c r="F793" s="253">
        <v>274510</v>
      </c>
    </row>
    <row r="794" spans="1:6" ht="21">
      <c r="A794" s="361">
        <v>45</v>
      </c>
      <c r="B794" s="39" t="s">
        <v>307</v>
      </c>
      <c r="C794" s="399">
        <v>384227</v>
      </c>
      <c r="D794" s="399">
        <v>22630</v>
      </c>
      <c r="E794" s="400" t="s">
        <v>50</v>
      </c>
      <c r="F794" s="253">
        <v>267962</v>
      </c>
    </row>
    <row r="795" spans="1:6" ht="21">
      <c r="A795" s="361">
        <v>46</v>
      </c>
      <c r="B795" s="39" t="s">
        <v>91</v>
      </c>
      <c r="C795" s="399">
        <v>26000</v>
      </c>
      <c r="D795" s="399">
        <v>13650</v>
      </c>
      <c r="E795" s="400" t="s">
        <v>50</v>
      </c>
      <c r="F795" s="253">
        <v>195000</v>
      </c>
    </row>
    <row r="796" spans="1:6" ht="21">
      <c r="A796" s="361">
        <v>47</v>
      </c>
      <c r="B796" s="401" t="s">
        <v>519</v>
      </c>
      <c r="C796" s="402">
        <v>285</v>
      </c>
      <c r="D796" s="402">
        <v>1</v>
      </c>
      <c r="E796" s="403" t="s">
        <v>50</v>
      </c>
      <c r="F796" s="404">
        <v>125000</v>
      </c>
    </row>
    <row r="797" spans="1:6" ht="21">
      <c r="A797" s="361">
        <v>48</v>
      </c>
      <c r="B797" s="39" t="s">
        <v>76</v>
      </c>
      <c r="C797" s="399">
        <v>7200</v>
      </c>
      <c r="D797" s="399">
        <v>6500</v>
      </c>
      <c r="E797" s="400" t="s">
        <v>50</v>
      </c>
      <c r="F797" s="253">
        <v>239000</v>
      </c>
    </row>
    <row r="798" spans="1:6" ht="21">
      <c r="A798" s="361">
        <v>49</v>
      </c>
      <c r="B798" s="39" t="s">
        <v>231</v>
      </c>
      <c r="C798" s="399">
        <v>1244</v>
      </c>
      <c r="D798" s="399">
        <v>404</v>
      </c>
      <c r="E798" s="400" t="s">
        <v>50</v>
      </c>
      <c r="F798" s="253">
        <v>119868</v>
      </c>
    </row>
    <row r="799" spans="1:6" ht="21">
      <c r="A799" s="361">
        <v>50</v>
      </c>
      <c r="B799" s="39" t="s">
        <v>520</v>
      </c>
      <c r="C799" s="399">
        <v>920</v>
      </c>
      <c r="D799" s="399">
        <v>920</v>
      </c>
      <c r="E799" s="400" t="s">
        <v>53</v>
      </c>
      <c r="F799" s="253">
        <v>114785</v>
      </c>
    </row>
    <row r="800" spans="1:6" ht="21">
      <c r="A800" s="361">
        <v>51</v>
      </c>
      <c r="B800" s="39" t="s">
        <v>93</v>
      </c>
      <c r="C800" s="399">
        <v>4300</v>
      </c>
      <c r="D800" s="399">
        <v>82100</v>
      </c>
      <c r="E800" s="400" t="s">
        <v>50</v>
      </c>
      <c r="F800" s="253">
        <v>78500</v>
      </c>
    </row>
    <row r="801" spans="1:6" ht="21">
      <c r="A801" s="361">
        <v>52</v>
      </c>
      <c r="B801" s="39" t="s">
        <v>348</v>
      </c>
      <c r="C801" s="399">
        <v>460</v>
      </c>
      <c r="D801" s="399">
        <v>148</v>
      </c>
      <c r="E801" s="400" t="s">
        <v>50</v>
      </c>
      <c r="F801" s="253">
        <v>75700</v>
      </c>
    </row>
    <row r="802" spans="1:6" ht="21">
      <c r="A802" s="361">
        <v>53</v>
      </c>
      <c r="B802" s="39" t="s">
        <v>308</v>
      </c>
      <c r="C802" s="253">
        <v>220</v>
      </c>
      <c r="D802" s="253">
        <v>209</v>
      </c>
      <c r="E802" s="405" t="s">
        <v>50</v>
      </c>
      <c r="F802" s="253">
        <v>78996</v>
      </c>
    </row>
    <row r="803" spans="1:6" ht="21">
      <c r="A803" s="361">
        <v>54</v>
      </c>
      <c r="B803" s="39" t="s">
        <v>521</v>
      </c>
      <c r="C803" s="399">
        <v>1600</v>
      </c>
      <c r="D803" s="399">
        <v>1</v>
      </c>
      <c r="E803" s="400" t="s">
        <v>224</v>
      </c>
      <c r="F803" s="253">
        <v>68641</v>
      </c>
    </row>
    <row r="804" spans="1:6" ht="21">
      <c r="A804" s="361">
        <v>55</v>
      </c>
      <c r="B804" s="39" t="s">
        <v>282</v>
      </c>
      <c r="C804" s="399">
        <v>220</v>
      </c>
      <c r="D804" s="399">
        <v>25</v>
      </c>
      <c r="E804" s="400" t="s">
        <v>224</v>
      </c>
      <c r="F804" s="253">
        <v>62600</v>
      </c>
    </row>
    <row r="805" spans="1:6" ht="21">
      <c r="A805" s="361">
        <v>56</v>
      </c>
      <c r="B805" s="39" t="s">
        <v>89</v>
      </c>
      <c r="C805" s="399">
        <v>800</v>
      </c>
      <c r="D805" s="399">
        <v>800</v>
      </c>
      <c r="E805" s="400" t="s">
        <v>50</v>
      </c>
      <c r="F805" s="253">
        <v>26900</v>
      </c>
    </row>
    <row r="806" spans="1:6" ht="21">
      <c r="A806" s="361">
        <v>57</v>
      </c>
      <c r="B806" s="39" t="s">
        <v>522</v>
      </c>
      <c r="C806" s="399">
        <v>2</v>
      </c>
      <c r="D806" s="399">
        <v>1</v>
      </c>
      <c r="E806" s="400" t="s">
        <v>50</v>
      </c>
      <c r="F806" s="253">
        <v>9108</v>
      </c>
    </row>
    <row r="807" spans="1:6" ht="21">
      <c r="A807" s="361">
        <v>58</v>
      </c>
      <c r="B807" s="39" t="s">
        <v>523</v>
      </c>
      <c r="C807" s="399">
        <v>22</v>
      </c>
      <c r="D807" s="399">
        <v>4</v>
      </c>
      <c r="E807" s="400" t="s">
        <v>50</v>
      </c>
      <c r="F807" s="253">
        <v>6312</v>
      </c>
    </row>
    <row r="808" spans="1:6" ht="21">
      <c r="A808" s="361">
        <v>59</v>
      </c>
      <c r="B808" s="39" t="s">
        <v>524</v>
      </c>
      <c r="C808" s="399">
        <v>140</v>
      </c>
      <c r="D808" s="399">
        <v>2</v>
      </c>
      <c r="E808" s="400" t="s">
        <v>50</v>
      </c>
      <c r="F808" s="253">
        <v>5616</v>
      </c>
    </row>
    <row r="809" spans="1:6" ht="21">
      <c r="A809" s="361">
        <v>60</v>
      </c>
      <c r="B809" s="39" t="s">
        <v>456</v>
      </c>
      <c r="C809" s="399">
        <v>3480</v>
      </c>
      <c r="D809" s="399">
        <v>24</v>
      </c>
      <c r="E809" s="400" t="s">
        <v>50</v>
      </c>
      <c r="F809" s="253">
        <v>3400</v>
      </c>
    </row>
    <row r="810" spans="1:6" ht="21">
      <c r="A810" s="361">
        <v>61</v>
      </c>
      <c r="B810" s="39" t="s">
        <v>382</v>
      </c>
      <c r="C810" s="399">
        <v>0</v>
      </c>
      <c r="D810" s="399">
        <v>16</v>
      </c>
      <c r="E810" s="400" t="s">
        <v>50</v>
      </c>
      <c r="F810" s="253">
        <v>1704</v>
      </c>
    </row>
    <row r="811" spans="1:6" ht="21">
      <c r="A811" s="443" t="s">
        <v>129</v>
      </c>
      <c r="B811" s="444"/>
      <c r="C811" s="406">
        <f>SUM(C750:C810)</f>
        <v>23328304</v>
      </c>
      <c r="D811" s="406">
        <f>SUM(D750:D810)</f>
        <v>16917003</v>
      </c>
      <c r="E811" s="398"/>
      <c r="F811" s="406">
        <f>SUM(F750:F810)</f>
        <v>611225735</v>
      </c>
    </row>
    <row r="813" ht="21">
      <c r="A813" s="49" t="s">
        <v>525</v>
      </c>
    </row>
  </sheetData>
  <sheetProtection/>
  <mergeCells count="39">
    <mergeCell ref="A1:F1"/>
    <mergeCell ref="A2:F2"/>
    <mergeCell ref="D3:E3"/>
    <mergeCell ref="A57:F57"/>
    <mergeCell ref="A58:F58"/>
    <mergeCell ref="D59:E59"/>
    <mergeCell ref="A118:F118"/>
    <mergeCell ref="A119:F119"/>
    <mergeCell ref="D120:E120"/>
    <mergeCell ref="A171:F171"/>
    <mergeCell ref="A172:F172"/>
    <mergeCell ref="D173:E173"/>
    <mergeCell ref="A244:F244"/>
    <mergeCell ref="A245:F245"/>
    <mergeCell ref="A317:F317"/>
    <mergeCell ref="A318:F318"/>
    <mergeCell ref="A384:B384"/>
    <mergeCell ref="A395:F395"/>
    <mergeCell ref="A396:F396"/>
    <mergeCell ref="A452:B452"/>
    <mergeCell ref="A459:F459"/>
    <mergeCell ref="A460:F460"/>
    <mergeCell ref="D461:E461"/>
    <mergeCell ref="A530:B530"/>
    <mergeCell ref="A539:F539"/>
    <mergeCell ref="A540:F540"/>
    <mergeCell ref="A603:B603"/>
    <mergeCell ref="A611:F611"/>
    <mergeCell ref="A612:F612"/>
    <mergeCell ref="D613:E613"/>
    <mergeCell ref="A748:F748"/>
    <mergeCell ref="D749:E749"/>
    <mergeCell ref="A811:B811"/>
    <mergeCell ref="A669:B669"/>
    <mergeCell ref="A677:F677"/>
    <mergeCell ref="A678:F678"/>
    <mergeCell ref="D679:E679"/>
    <mergeCell ref="A741:B741"/>
    <mergeCell ref="A747:F747"/>
  </mergeCells>
  <printOptions/>
  <pageMargins left="0.11811023622047245" right="0.11811023622047245" top="0.11811023622047245" bottom="0.11811023622047245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323"/>
  <sheetViews>
    <sheetView zoomScalePageLayoutView="0" workbookViewId="0" topLeftCell="A1">
      <selection activeCell="D52" sqref="D52"/>
    </sheetView>
  </sheetViews>
  <sheetFormatPr defaultColWidth="9.140625" defaultRowHeight="15"/>
  <cols>
    <col min="1" max="1" width="9.00390625" style="49" customWidth="1"/>
    <col min="2" max="2" width="31.8515625" style="49" bestFit="1" customWidth="1"/>
    <col min="3" max="3" width="8.8515625" style="49" bestFit="1" customWidth="1"/>
    <col min="4" max="4" width="14.7109375" style="49" bestFit="1" customWidth="1"/>
    <col min="5" max="5" width="4.8515625" style="49" bestFit="1" customWidth="1"/>
    <col min="6" max="6" width="30.7109375" style="49" bestFit="1" customWidth="1"/>
    <col min="7" max="7" width="8.8515625" style="49" bestFit="1" customWidth="1"/>
    <col min="8" max="8" width="14.7109375" style="49" bestFit="1" customWidth="1"/>
    <col min="9" max="16384" width="9.00390625" style="49" customWidth="1"/>
  </cols>
  <sheetData>
    <row r="1" spans="1:8" ht="21">
      <c r="A1" s="472" t="s">
        <v>101</v>
      </c>
      <c r="B1" s="472"/>
      <c r="C1" s="472"/>
      <c r="D1" s="472"/>
      <c r="E1" s="472"/>
      <c r="F1" s="472"/>
      <c r="G1" s="472"/>
      <c r="H1" s="472"/>
    </row>
    <row r="2" spans="1:8" ht="21.75" thickBot="1">
      <c r="A2" s="472" t="s">
        <v>102</v>
      </c>
      <c r="B2" s="472"/>
      <c r="C2" s="472"/>
      <c r="D2" s="472"/>
      <c r="E2" s="472"/>
      <c r="F2" s="472"/>
      <c r="G2" s="472"/>
      <c r="H2" s="472"/>
    </row>
    <row r="3" spans="1:8" ht="21.75" thickBot="1">
      <c r="A3" s="50" t="s">
        <v>2</v>
      </c>
      <c r="B3" s="473" t="s">
        <v>103</v>
      </c>
      <c r="C3" s="473"/>
      <c r="D3" s="473"/>
      <c r="E3" s="50" t="s">
        <v>2</v>
      </c>
      <c r="F3" s="473" t="s">
        <v>104</v>
      </c>
      <c r="G3" s="473"/>
      <c r="H3" s="473"/>
    </row>
    <row r="4" spans="1:8" ht="21.75" thickBot="1">
      <c r="A4" s="51" t="s">
        <v>105</v>
      </c>
      <c r="B4" s="52" t="s">
        <v>4</v>
      </c>
      <c r="C4" s="53" t="s">
        <v>106</v>
      </c>
      <c r="D4" s="53" t="s">
        <v>107</v>
      </c>
      <c r="E4" s="51" t="s">
        <v>105</v>
      </c>
      <c r="F4" s="53" t="s">
        <v>4</v>
      </c>
      <c r="G4" s="53" t="s">
        <v>106</v>
      </c>
      <c r="H4" s="53" t="s">
        <v>108</v>
      </c>
    </row>
    <row r="5" spans="1:8" ht="21">
      <c r="A5" s="54">
        <v>1</v>
      </c>
      <c r="B5" s="55" t="s">
        <v>109</v>
      </c>
      <c r="C5" s="56" t="s">
        <v>110</v>
      </c>
      <c r="D5" s="57">
        <v>49875315.16</v>
      </c>
      <c r="E5" s="58">
        <v>1</v>
      </c>
      <c r="F5" s="59" t="s">
        <v>111</v>
      </c>
      <c r="G5" s="60">
        <v>11071000</v>
      </c>
      <c r="H5" s="61">
        <v>9736259.94</v>
      </c>
    </row>
    <row r="6" spans="1:8" ht="21">
      <c r="A6" s="62">
        <v>2</v>
      </c>
      <c r="B6" s="63" t="s">
        <v>112</v>
      </c>
      <c r="C6" s="64">
        <v>94036000</v>
      </c>
      <c r="D6" s="65">
        <v>11644351.71</v>
      </c>
      <c r="E6" s="66">
        <v>2</v>
      </c>
      <c r="F6" s="67" t="s">
        <v>113</v>
      </c>
      <c r="G6" s="60">
        <v>84335200</v>
      </c>
      <c r="H6" s="68">
        <v>3530856.63</v>
      </c>
    </row>
    <row r="7" spans="1:8" ht="21">
      <c r="A7" s="62">
        <v>3</v>
      </c>
      <c r="B7" s="69" t="s">
        <v>114</v>
      </c>
      <c r="C7" s="64">
        <v>10063019</v>
      </c>
      <c r="D7" s="65">
        <v>8174546.01</v>
      </c>
      <c r="E7" s="70">
        <v>3</v>
      </c>
      <c r="F7" s="71" t="s">
        <v>115</v>
      </c>
      <c r="G7" s="72">
        <v>85441900</v>
      </c>
      <c r="H7" s="73">
        <v>3513787.84</v>
      </c>
    </row>
    <row r="8" spans="1:8" ht="21">
      <c r="A8" s="62">
        <v>4</v>
      </c>
      <c r="B8" s="74" t="s">
        <v>116</v>
      </c>
      <c r="C8" s="64">
        <v>44079900</v>
      </c>
      <c r="D8" s="65">
        <v>5712104.96</v>
      </c>
      <c r="E8" s="66">
        <v>4</v>
      </c>
      <c r="F8" s="71" t="s">
        <v>117</v>
      </c>
      <c r="G8" s="72">
        <v>87032354</v>
      </c>
      <c r="H8" s="73">
        <v>2472572.45</v>
      </c>
    </row>
    <row r="9" spans="1:8" ht="21">
      <c r="A9" s="62">
        <v>5</v>
      </c>
      <c r="B9" s="75" t="s">
        <v>118</v>
      </c>
      <c r="C9" s="76">
        <v>44092900</v>
      </c>
      <c r="D9" s="65">
        <v>2060856.02</v>
      </c>
      <c r="E9" s="66">
        <v>5</v>
      </c>
      <c r="F9" s="71" t="s">
        <v>119</v>
      </c>
      <c r="G9" s="72">
        <v>22042111</v>
      </c>
      <c r="H9" s="73">
        <v>1866549.59</v>
      </c>
    </row>
    <row r="10" spans="1:8" ht="21">
      <c r="A10" s="62">
        <v>6</v>
      </c>
      <c r="B10" s="63" t="s">
        <v>120</v>
      </c>
      <c r="C10" s="77" t="s">
        <v>121</v>
      </c>
      <c r="D10" s="65">
        <v>1088208.48</v>
      </c>
      <c r="E10" s="66">
        <v>6</v>
      </c>
      <c r="F10" s="71" t="s">
        <v>122</v>
      </c>
      <c r="G10" s="78">
        <v>39241000</v>
      </c>
      <c r="H10" s="73">
        <v>1690093.16</v>
      </c>
    </row>
    <row r="11" spans="1:8" ht="21">
      <c r="A11" s="62">
        <v>7</v>
      </c>
      <c r="B11" s="63" t="s">
        <v>123</v>
      </c>
      <c r="C11" s="79">
        <v>64035900</v>
      </c>
      <c r="D11" s="65">
        <v>672125.17</v>
      </c>
      <c r="E11" s="66">
        <v>7</v>
      </c>
      <c r="F11" s="71" t="s">
        <v>124</v>
      </c>
      <c r="G11" s="72">
        <v>39269039</v>
      </c>
      <c r="H11" s="73">
        <v>1631087.26</v>
      </c>
    </row>
    <row r="12" spans="1:8" ht="21">
      <c r="A12" s="62">
        <v>8</v>
      </c>
      <c r="B12" s="80" t="s">
        <v>125</v>
      </c>
      <c r="C12" s="81">
        <v>44039990</v>
      </c>
      <c r="D12" s="57">
        <v>42459.18</v>
      </c>
      <c r="E12" s="66">
        <v>8</v>
      </c>
      <c r="F12" s="71" t="s">
        <v>126</v>
      </c>
      <c r="G12" s="72">
        <v>29171100</v>
      </c>
      <c r="H12" s="73">
        <v>965049.75</v>
      </c>
    </row>
    <row r="13" spans="1:8" ht="21">
      <c r="A13" s="62">
        <v>9</v>
      </c>
      <c r="B13" s="82"/>
      <c r="C13" s="83"/>
      <c r="D13" s="57"/>
      <c r="E13" s="66">
        <v>9</v>
      </c>
      <c r="F13" s="71" t="s">
        <v>127</v>
      </c>
      <c r="G13" s="72">
        <v>87060011</v>
      </c>
      <c r="H13" s="73">
        <v>367454.18</v>
      </c>
    </row>
    <row r="14" spans="1:8" ht="21.75" thickBot="1">
      <c r="A14" s="62">
        <v>10</v>
      </c>
      <c r="B14" s="84"/>
      <c r="C14" s="85"/>
      <c r="D14" s="86"/>
      <c r="E14" s="66">
        <v>10</v>
      </c>
      <c r="F14" s="71" t="s">
        <v>128</v>
      </c>
      <c r="G14" s="87">
        <v>69010000</v>
      </c>
      <c r="H14" s="73">
        <v>127005.54</v>
      </c>
    </row>
    <row r="15" spans="1:8" ht="21.75" thickBot="1">
      <c r="A15" s="88"/>
      <c r="B15" s="88" t="s">
        <v>129</v>
      </c>
      <c r="C15" s="89"/>
      <c r="D15" s="90">
        <f>SUM(D5:D14)</f>
        <v>79269966.69</v>
      </c>
      <c r="E15" s="91"/>
      <c r="F15" s="92" t="s">
        <v>129</v>
      </c>
      <c r="G15" s="89"/>
      <c r="H15" s="93">
        <f>SUM(H5:H14)</f>
        <v>25900716.34</v>
      </c>
    </row>
    <row r="16" spans="1:8" ht="21.75" thickBot="1">
      <c r="A16" s="94">
        <v>11</v>
      </c>
      <c r="B16" s="95" t="s">
        <v>130</v>
      </c>
      <c r="C16" s="72"/>
      <c r="D16" s="96" t="s">
        <v>39</v>
      </c>
      <c r="E16" s="97">
        <v>11</v>
      </c>
      <c r="F16" s="98" t="s">
        <v>130</v>
      </c>
      <c r="G16" s="97"/>
      <c r="H16" s="99">
        <v>126375.56</v>
      </c>
    </row>
    <row r="17" spans="1:8" ht="21.75" thickBot="1">
      <c r="A17" s="89"/>
      <c r="B17" s="88" t="s">
        <v>41</v>
      </c>
      <c r="C17" s="89"/>
      <c r="D17" s="90">
        <f>D15</f>
        <v>79269966.69</v>
      </c>
      <c r="E17" s="91"/>
      <c r="F17" s="88" t="s">
        <v>41</v>
      </c>
      <c r="G17" s="89"/>
      <c r="H17" s="100">
        <f>SUM(H15:H16)</f>
        <v>26027091.9</v>
      </c>
    </row>
    <row r="18" spans="1:8" ht="21">
      <c r="A18" s="101"/>
      <c r="B18" s="102"/>
      <c r="C18" s="101"/>
      <c r="D18" s="103"/>
      <c r="E18" s="104"/>
      <c r="F18" s="102"/>
      <c r="G18" s="101"/>
      <c r="H18" s="105"/>
    </row>
    <row r="19" spans="1:7" ht="21">
      <c r="A19" s="106"/>
      <c r="B19" s="107" t="s">
        <v>131</v>
      </c>
      <c r="C19" s="106"/>
      <c r="F19" s="107" t="s">
        <v>132</v>
      </c>
      <c r="G19" s="106"/>
    </row>
    <row r="20" spans="1:7" ht="21">
      <c r="A20" s="106"/>
      <c r="B20" s="107" t="s">
        <v>133</v>
      </c>
      <c r="C20" s="106"/>
      <c r="F20" s="107" t="s">
        <v>134</v>
      </c>
      <c r="G20" s="106"/>
    </row>
    <row r="21" spans="1:7" ht="21">
      <c r="A21" s="106"/>
      <c r="C21" s="106"/>
      <c r="G21" s="106"/>
    </row>
    <row r="30" spans="1:8" ht="21">
      <c r="A30" s="472" t="s">
        <v>207</v>
      </c>
      <c r="B30" s="472"/>
      <c r="C30" s="472"/>
      <c r="D30" s="472"/>
      <c r="E30" s="472"/>
      <c r="F30" s="472"/>
      <c r="G30" s="472"/>
      <c r="H30" s="472"/>
    </row>
    <row r="31" spans="1:8" ht="21.75" thickBot="1">
      <c r="A31" s="472" t="s">
        <v>102</v>
      </c>
      <c r="B31" s="472"/>
      <c r="C31" s="472"/>
      <c r="D31" s="472"/>
      <c r="E31" s="472"/>
      <c r="F31" s="472"/>
      <c r="G31" s="472"/>
      <c r="H31" s="472"/>
    </row>
    <row r="32" spans="1:8" ht="21.75" thickBot="1">
      <c r="A32" s="50" t="s">
        <v>2</v>
      </c>
      <c r="B32" s="473" t="s">
        <v>103</v>
      </c>
      <c r="C32" s="473"/>
      <c r="D32" s="473"/>
      <c r="E32" s="50" t="s">
        <v>2</v>
      </c>
      <c r="F32" s="473" t="s">
        <v>104</v>
      </c>
      <c r="G32" s="473"/>
      <c r="H32" s="473"/>
    </row>
    <row r="33" spans="1:8" ht="21.75" thickBot="1">
      <c r="A33" s="51" t="s">
        <v>105</v>
      </c>
      <c r="B33" s="52" t="s">
        <v>4</v>
      </c>
      <c r="C33" s="53" t="s">
        <v>106</v>
      </c>
      <c r="D33" s="53" t="s">
        <v>107</v>
      </c>
      <c r="E33" s="51" t="s">
        <v>105</v>
      </c>
      <c r="F33" s="53" t="s">
        <v>4</v>
      </c>
      <c r="G33" s="53" t="s">
        <v>106</v>
      </c>
      <c r="H33" s="124" t="s">
        <v>108</v>
      </c>
    </row>
    <row r="34" spans="1:8" ht="21">
      <c r="A34" s="126">
        <v>1</v>
      </c>
      <c r="B34" s="178" t="s">
        <v>208</v>
      </c>
      <c r="C34" s="179">
        <v>44079900</v>
      </c>
      <c r="D34" s="129">
        <v>12244004.23</v>
      </c>
      <c r="E34" s="180">
        <v>1</v>
      </c>
      <c r="F34" s="181" t="s">
        <v>115</v>
      </c>
      <c r="G34" s="182">
        <v>85442040</v>
      </c>
      <c r="H34" s="129">
        <v>68316249.43</v>
      </c>
    </row>
    <row r="35" spans="1:8" ht="21">
      <c r="A35" s="62">
        <v>2</v>
      </c>
      <c r="B35" s="63" t="s">
        <v>114</v>
      </c>
      <c r="C35" s="64">
        <v>10063019</v>
      </c>
      <c r="D35" s="65">
        <v>11651918</v>
      </c>
      <c r="E35" s="66">
        <v>2</v>
      </c>
      <c r="F35" s="67" t="s">
        <v>87</v>
      </c>
      <c r="G35" s="64">
        <v>84779010</v>
      </c>
      <c r="H35" s="57">
        <v>48243085.48</v>
      </c>
    </row>
    <row r="36" spans="1:8" ht="21">
      <c r="A36" s="62">
        <v>3</v>
      </c>
      <c r="B36" s="69" t="s">
        <v>209</v>
      </c>
      <c r="C36" s="64">
        <v>44092900</v>
      </c>
      <c r="D36" s="65">
        <v>5348176.11</v>
      </c>
      <c r="E36" s="70">
        <v>3</v>
      </c>
      <c r="F36" s="71" t="s">
        <v>210</v>
      </c>
      <c r="G36" s="183">
        <v>84198110</v>
      </c>
      <c r="H36" s="73">
        <v>14998791.6</v>
      </c>
    </row>
    <row r="37" spans="1:8" ht="21">
      <c r="A37" s="62">
        <v>4</v>
      </c>
      <c r="B37" s="74" t="s">
        <v>120</v>
      </c>
      <c r="C37" s="77" t="s">
        <v>121</v>
      </c>
      <c r="D37" s="65">
        <v>3168459.51</v>
      </c>
      <c r="E37" s="66">
        <v>4</v>
      </c>
      <c r="F37" s="71" t="s">
        <v>211</v>
      </c>
      <c r="G37" s="183">
        <v>84384010</v>
      </c>
      <c r="H37" s="73">
        <v>9066581.59</v>
      </c>
    </row>
    <row r="38" spans="1:8" ht="21">
      <c r="A38" s="62">
        <v>5</v>
      </c>
      <c r="B38" s="75" t="s">
        <v>109</v>
      </c>
      <c r="C38" s="77" t="s">
        <v>110</v>
      </c>
      <c r="D38" s="65">
        <v>1666560.89</v>
      </c>
      <c r="E38" s="66">
        <v>5</v>
      </c>
      <c r="F38" s="71" t="s">
        <v>111</v>
      </c>
      <c r="G38" s="183">
        <v>11071000</v>
      </c>
      <c r="H38" s="73">
        <v>7465111.2</v>
      </c>
    </row>
    <row r="39" spans="1:8" ht="21">
      <c r="A39" s="62">
        <v>6</v>
      </c>
      <c r="B39" s="63" t="s">
        <v>212</v>
      </c>
      <c r="C39" s="77" t="s">
        <v>213</v>
      </c>
      <c r="D39" s="65">
        <v>1508925.13</v>
      </c>
      <c r="E39" s="66">
        <v>6</v>
      </c>
      <c r="F39" s="71" t="s">
        <v>168</v>
      </c>
      <c r="G39" s="184" t="s">
        <v>169</v>
      </c>
      <c r="H39" s="73">
        <v>6705717.12</v>
      </c>
    </row>
    <row r="40" spans="1:8" ht="21">
      <c r="A40" s="62">
        <v>7</v>
      </c>
      <c r="B40" s="63" t="s">
        <v>171</v>
      </c>
      <c r="C40" s="79">
        <v>64035900</v>
      </c>
      <c r="D40" s="65">
        <v>785729.49</v>
      </c>
      <c r="E40" s="66">
        <v>7</v>
      </c>
      <c r="F40" s="71" t="s">
        <v>214</v>
      </c>
      <c r="G40" s="183">
        <v>86080090</v>
      </c>
      <c r="H40" s="73">
        <v>3666800.64</v>
      </c>
    </row>
    <row r="41" spans="1:8" ht="21">
      <c r="A41" s="62">
        <v>8</v>
      </c>
      <c r="B41" s="80" t="s">
        <v>142</v>
      </c>
      <c r="C41" s="81">
        <v>11081400</v>
      </c>
      <c r="D41" s="57">
        <v>591271.6</v>
      </c>
      <c r="E41" s="66">
        <v>8</v>
      </c>
      <c r="F41" s="71" t="s">
        <v>215</v>
      </c>
      <c r="G41" s="183">
        <v>18062010</v>
      </c>
      <c r="H41" s="73">
        <v>3509877.06</v>
      </c>
    </row>
    <row r="42" spans="1:8" ht="21">
      <c r="A42" s="62">
        <v>9</v>
      </c>
      <c r="B42" s="82" t="s">
        <v>174</v>
      </c>
      <c r="C42" s="83">
        <v>11062090</v>
      </c>
      <c r="D42" s="57">
        <v>515643.84</v>
      </c>
      <c r="E42" s="66">
        <v>9</v>
      </c>
      <c r="F42" s="71" t="s">
        <v>216</v>
      </c>
      <c r="G42" s="183">
        <v>48115120</v>
      </c>
      <c r="H42" s="73">
        <v>2725324.8</v>
      </c>
    </row>
    <row r="43" spans="1:8" ht="21.75" thickBot="1">
      <c r="A43" s="62">
        <v>10</v>
      </c>
      <c r="B43" s="84"/>
      <c r="C43" s="85"/>
      <c r="D43" s="86"/>
      <c r="E43" s="66">
        <v>10</v>
      </c>
      <c r="F43" s="71" t="s">
        <v>217</v>
      </c>
      <c r="G43" s="185">
        <v>84335200</v>
      </c>
      <c r="H43" s="86">
        <v>2450920</v>
      </c>
    </row>
    <row r="44" spans="1:8" ht="21.75" thickBot="1">
      <c r="A44" s="88"/>
      <c r="B44" s="88" t="s">
        <v>129</v>
      </c>
      <c r="C44" s="89"/>
      <c r="D44" s="90">
        <f>SUM(D34:D43)</f>
        <v>37480688.80000001</v>
      </c>
      <c r="E44" s="91"/>
      <c r="F44" s="92" t="s">
        <v>129</v>
      </c>
      <c r="G44" s="89"/>
      <c r="H44" s="161">
        <f>SUM(H34:H43)</f>
        <v>167148458.92</v>
      </c>
    </row>
    <row r="45" spans="1:8" ht="21.75" thickBot="1">
      <c r="A45" s="94">
        <v>11</v>
      </c>
      <c r="B45" s="95" t="s">
        <v>130</v>
      </c>
      <c r="C45" s="72"/>
      <c r="D45" s="96" t="s">
        <v>39</v>
      </c>
      <c r="E45" s="97">
        <v>11</v>
      </c>
      <c r="F45" s="98" t="s">
        <v>130</v>
      </c>
      <c r="G45" s="97"/>
      <c r="H45" s="430">
        <v>12041824.87</v>
      </c>
    </row>
    <row r="46" spans="1:8" ht="21.75" thickBot="1">
      <c r="A46" s="89"/>
      <c r="B46" s="88" t="s">
        <v>41</v>
      </c>
      <c r="C46" s="89"/>
      <c r="D46" s="90">
        <f>D44</f>
        <v>37480688.80000001</v>
      </c>
      <c r="E46" s="91"/>
      <c r="F46" s="88" t="s">
        <v>41</v>
      </c>
      <c r="G46" s="89"/>
      <c r="H46" s="100">
        <f>SUM(H44:H45)</f>
        <v>179190283.79</v>
      </c>
    </row>
    <row r="47" spans="1:8" ht="21">
      <c r="A47" s="101"/>
      <c r="B47" s="102"/>
      <c r="C47" s="101"/>
      <c r="D47" s="103"/>
      <c r="E47" s="104"/>
      <c r="F47" s="102"/>
      <c r="G47" s="101"/>
      <c r="H47" s="105"/>
    </row>
    <row r="48" spans="1:7" ht="21">
      <c r="A48" s="106"/>
      <c r="B48" s="107" t="s">
        <v>218</v>
      </c>
      <c r="C48" s="106"/>
      <c r="F48" s="107" t="s">
        <v>219</v>
      </c>
      <c r="G48" s="106"/>
    </row>
    <row r="49" spans="1:7" ht="21">
      <c r="A49" s="106"/>
      <c r="B49" s="107" t="s">
        <v>220</v>
      </c>
      <c r="C49" s="106"/>
      <c r="F49" s="107" t="s">
        <v>221</v>
      </c>
      <c r="G49" s="106"/>
    </row>
    <row r="50" spans="1:7" ht="21">
      <c r="A50" s="106"/>
      <c r="C50" s="106"/>
      <c r="G50" s="106"/>
    </row>
    <row r="55" spans="1:8" ht="21">
      <c r="A55" s="472" t="s">
        <v>237</v>
      </c>
      <c r="B55" s="472"/>
      <c r="C55" s="472"/>
      <c r="D55" s="472"/>
      <c r="E55" s="472"/>
      <c r="F55" s="472"/>
      <c r="G55" s="472"/>
      <c r="H55" s="472"/>
    </row>
    <row r="56" spans="1:8" ht="21.75" thickBot="1">
      <c r="A56" s="472" t="s">
        <v>102</v>
      </c>
      <c r="B56" s="472"/>
      <c r="C56" s="472"/>
      <c r="D56" s="472"/>
      <c r="E56" s="472"/>
      <c r="F56" s="472"/>
      <c r="G56" s="472"/>
      <c r="H56" s="472"/>
    </row>
    <row r="57" spans="1:8" ht="21.75" thickBot="1">
      <c r="A57" s="50" t="s">
        <v>2</v>
      </c>
      <c r="B57" s="473" t="s">
        <v>103</v>
      </c>
      <c r="C57" s="473"/>
      <c r="D57" s="473"/>
      <c r="E57" s="50" t="s">
        <v>2</v>
      </c>
      <c r="F57" s="473" t="s">
        <v>104</v>
      </c>
      <c r="G57" s="473"/>
      <c r="H57" s="473"/>
    </row>
    <row r="58" spans="1:8" ht="21.75" thickBot="1">
      <c r="A58" s="51" t="s">
        <v>105</v>
      </c>
      <c r="B58" s="52" t="s">
        <v>4</v>
      </c>
      <c r="C58" s="53" t="s">
        <v>106</v>
      </c>
      <c r="D58" s="53" t="s">
        <v>107</v>
      </c>
      <c r="E58" s="51" t="s">
        <v>105</v>
      </c>
      <c r="F58" s="53" t="s">
        <v>4</v>
      </c>
      <c r="G58" s="53" t="s">
        <v>106</v>
      </c>
      <c r="H58" s="53" t="s">
        <v>108</v>
      </c>
    </row>
    <row r="59" spans="1:8" ht="21">
      <c r="A59" s="126">
        <v>1</v>
      </c>
      <c r="B59" s="178" t="s">
        <v>109</v>
      </c>
      <c r="C59" s="179" t="s">
        <v>110</v>
      </c>
      <c r="D59" s="129">
        <v>85755397.95</v>
      </c>
      <c r="E59" s="180">
        <v>1</v>
      </c>
      <c r="F59" s="181" t="s">
        <v>173</v>
      </c>
      <c r="G59" s="211">
        <v>69149000</v>
      </c>
      <c r="H59" s="212">
        <v>21073395.01</v>
      </c>
    </row>
    <row r="60" spans="1:8" ht="21">
      <c r="A60" s="62">
        <v>2</v>
      </c>
      <c r="B60" s="63" t="s">
        <v>112</v>
      </c>
      <c r="C60" s="64">
        <v>94036000</v>
      </c>
      <c r="D60" s="65">
        <v>18704690.37</v>
      </c>
      <c r="E60" s="66">
        <v>2</v>
      </c>
      <c r="F60" s="67" t="s">
        <v>238</v>
      </c>
      <c r="G60" s="60">
        <v>85442040</v>
      </c>
      <c r="H60" s="68">
        <v>17142108.48</v>
      </c>
    </row>
    <row r="61" spans="1:8" ht="21">
      <c r="A61" s="62">
        <v>3</v>
      </c>
      <c r="B61" s="69" t="s">
        <v>114</v>
      </c>
      <c r="C61" s="64">
        <v>10063019</v>
      </c>
      <c r="D61" s="65">
        <v>14490907.5</v>
      </c>
      <c r="E61" s="70">
        <v>3</v>
      </c>
      <c r="F61" s="71" t="s">
        <v>239</v>
      </c>
      <c r="G61" s="72">
        <v>87002354</v>
      </c>
      <c r="H61" s="73">
        <v>8205606.45</v>
      </c>
    </row>
    <row r="62" spans="1:8" ht="21">
      <c r="A62" s="62">
        <v>4</v>
      </c>
      <c r="B62" s="74" t="s">
        <v>116</v>
      </c>
      <c r="C62" s="64">
        <v>44079900</v>
      </c>
      <c r="D62" s="65">
        <v>8983296.62</v>
      </c>
      <c r="E62" s="66">
        <v>4</v>
      </c>
      <c r="F62" s="71" t="s">
        <v>168</v>
      </c>
      <c r="G62" s="72">
        <v>9019020</v>
      </c>
      <c r="H62" s="73">
        <v>8161370.64</v>
      </c>
    </row>
    <row r="63" spans="1:8" ht="21">
      <c r="A63" s="62">
        <v>5</v>
      </c>
      <c r="B63" s="75" t="s">
        <v>120</v>
      </c>
      <c r="C63" s="77" t="s">
        <v>121</v>
      </c>
      <c r="D63" s="65">
        <v>2421652.76</v>
      </c>
      <c r="E63" s="66">
        <v>5</v>
      </c>
      <c r="F63" s="71" t="s">
        <v>158</v>
      </c>
      <c r="G63" s="72">
        <v>11071000</v>
      </c>
      <c r="H63" s="73">
        <v>4047112.01</v>
      </c>
    </row>
    <row r="64" spans="1:8" ht="21">
      <c r="A64" s="62">
        <v>6</v>
      </c>
      <c r="B64" s="63" t="s">
        <v>142</v>
      </c>
      <c r="C64" s="77" t="s">
        <v>240</v>
      </c>
      <c r="D64" s="65">
        <v>1191260.61</v>
      </c>
      <c r="E64" s="66">
        <v>6</v>
      </c>
      <c r="F64" s="71" t="s">
        <v>241</v>
      </c>
      <c r="G64" s="78">
        <v>87012090</v>
      </c>
      <c r="H64" s="73">
        <v>2307235.2</v>
      </c>
    </row>
    <row r="65" spans="1:8" ht="21">
      <c r="A65" s="62">
        <v>7</v>
      </c>
      <c r="B65" s="80" t="s">
        <v>125</v>
      </c>
      <c r="C65" s="81">
        <v>44039990</v>
      </c>
      <c r="D65" s="65">
        <v>375470.11</v>
      </c>
      <c r="E65" s="66">
        <v>7</v>
      </c>
      <c r="F65" s="71" t="s">
        <v>242</v>
      </c>
      <c r="G65" s="72">
        <v>86080090</v>
      </c>
      <c r="H65" s="73">
        <v>2177866.12</v>
      </c>
    </row>
    <row r="66" spans="1:8" ht="21">
      <c r="A66" s="62">
        <v>8</v>
      </c>
      <c r="B66" s="80" t="s">
        <v>243</v>
      </c>
      <c r="C66" s="81">
        <v>44092900</v>
      </c>
      <c r="D66" s="57">
        <v>176517.55</v>
      </c>
      <c r="E66" s="66">
        <v>8</v>
      </c>
      <c r="F66" s="71" t="s">
        <v>244</v>
      </c>
      <c r="G66" s="72">
        <v>29171100</v>
      </c>
      <c r="H66" s="73">
        <v>1841866.79</v>
      </c>
    </row>
    <row r="67" spans="1:8" ht="21">
      <c r="A67" s="62">
        <v>9</v>
      </c>
      <c r="B67" s="63"/>
      <c r="C67" s="77"/>
      <c r="D67" s="65"/>
      <c r="E67" s="66">
        <v>9</v>
      </c>
      <c r="F67" s="71" t="s">
        <v>245</v>
      </c>
      <c r="G67" s="72">
        <v>87060011</v>
      </c>
      <c r="H67" s="73">
        <v>1810364.22</v>
      </c>
    </row>
    <row r="68" spans="1:8" ht="21.75" thickBot="1">
      <c r="A68" s="62">
        <v>10</v>
      </c>
      <c r="B68" s="84"/>
      <c r="C68" s="85"/>
      <c r="D68" s="86"/>
      <c r="E68" s="66">
        <v>10</v>
      </c>
      <c r="F68" s="71" t="s">
        <v>246</v>
      </c>
      <c r="G68" s="87">
        <v>69010000</v>
      </c>
      <c r="H68" s="73">
        <v>1598261.07</v>
      </c>
    </row>
    <row r="69" spans="1:8" ht="21.75" thickBot="1">
      <c r="A69" s="88"/>
      <c r="B69" s="88" t="s">
        <v>129</v>
      </c>
      <c r="C69" s="89"/>
      <c r="D69" s="90">
        <f>SUM(D59:D68)</f>
        <v>132099193.47000001</v>
      </c>
      <c r="E69" s="91"/>
      <c r="F69" s="92" t="s">
        <v>129</v>
      </c>
      <c r="G69" s="89"/>
      <c r="H69" s="93">
        <f>SUM(H59:H68)</f>
        <v>68365185.99</v>
      </c>
    </row>
    <row r="70" spans="1:8" ht="21.75" thickBot="1">
      <c r="A70" s="94">
        <v>11</v>
      </c>
      <c r="B70" s="95" t="s">
        <v>130</v>
      </c>
      <c r="C70" s="72"/>
      <c r="D70" s="96" t="s">
        <v>39</v>
      </c>
      <c r="E70" s="97">
        <v>11</v>
      </c>
      <c r="F70" s="98" t="s">
        <v>130</v>
      </c>
      <c r="G70" s="97"/>
      <c r="H70" s="99">
        <v>7195245.77</v>
      </c>
    </row>
    <row r="71" spans="1:8" ht="21.75" thickBot="1">
      <c r="A71" s="89"/>
      <c r="B71" s="88" t="s">
        <v>41</v>
      </c>
      <c r="C71" s="89"/>
      <c r="D71" s="90">
        <f>D69</f>
        <v>132099193.47000001</v>
      </c>
      <c r="E71" s="91"/>
      <c r="F71" s="88" t="s">
        <v>41</v>
      </c>
      <c r="G71" s="89"/>
      <c r="H71" s="100">
        <f>SUM(H69:H70)</f>
        <v>75560431.75999999</v>
      </c>
    </row>
    <row r="72" spans="1:8" ht="21">
      <c r="A72" s="101"/>
      <c r="B72" s="102"/>
      <c r="C72" s="101"/>
      <c r="D72" s="103"/>
      <c r="E72" s="104"/>
      <c r="F72" s="102"/>
      <c r="G72" s="101"/>
      <c r="H72" s="105"/>
    </row>
    <row r="73" spans="1:7" ht="21">
      <c r="A73" s="106"/>
      <c r="B73" s="107" t="s">
        <v>131</v>
      </c>
      <c r="C73" s="106"/>
      <c r="F73" s="107" t="s">
        <v>247</v>
      </c>
      <c r="G73" s="106"/>
    </row>
    <row r="74" spans="1:7" ht="21">
      <c r="A74" s="106"/>
      <c r="B74" s="107" t="s">
        <v>248</v>
      </c>
      <c r="C74" s="106"/>
      <c r="F74" s="107" t="s">
        <v>249</v>
      </c>
      <c r="G74" s="106"/>
    </row>
    <row r="75" spans="1:7" ht="21">
      <c r="A75" s="106"/>
      <c r="C75" s="106"/>
      <c r="G75" s="106"/>
    </row>
    <row r="82" spans="1:8" ht="21">
      <c r="A82" s="472" t="s">
        <v>284</v>
      </c>
      <c r="B82" s="472"/>
      <c r="C82" s="472"/>
      <c r="D82" s="472"/>
      <c r="E82" s="472"/>
      <c r="F82" s="472"/>
      <c r="G82" s="472"/>
      <c r="H82" s="472"/>
    </row>
    <row r="83" spans="1:8" ht="21.75" thickBot="1">
      <c r="A83" s="472" t="s">
        <v>102</v>
      </c>
      <c r="B83" s="472"/>
      <c r="C83" s="472"/>
      <c r="D83" s="472"/>
      <c r="E83" s="472"/>
      <c r="F83" s="472"/>
      <c r="G83" s="472"/>
      <c r="H83" s="472"/>
    </row>
    <row r="84" spans="1:8" ht="21.75" thickBot="1">
      <c r="A84" s="50" t="s">
        <v>2</v>
      </c>
      <c r="B84" s="473" t="s">
        <v>103</v>
      </c>
      <c r="C84" s="473"/>
      <c r="D84" s="473"/>
      <c r="E84" s="50" t="s">
        <v>2</v>
      </c>
      <c r="F84" s="473" t="s">
        <v>104</v>
      </c>
      <c r="G84" s="473"/>
      <c r="H84" s="473"/>
    </row>
    <row r="85" spans="1:8" ht="21.75" thickBot="1">
      <c r="A85" s="51" t="s">
        <v>105</v>
      </c>
      <c r="B85" s="225" t="s">
        <v>4</v>
      </c>
      <c r="C85" s="225" t="s">
        <v>106</v>
      </c>
      <c r="D85" s="225" t="s">
        <v>107</v>
      </c>
      <c r="E85" s="51" t="s">
        <v>105</v>
      </c>
      <c r="F85" s="225" t="s">
        <v>4</v>
      </c>
      <c r="G85" s="225" t="s">
        <v>106</v>
      </c>
      <c r="H85" s="225" t="s">
        <v>108</v>
      </c>
    </row>
    <row r="86" spans="1:8" ht="21">
      <c r="A86" s="54">
        <v>1</v>
      </c>
      <c r="B86" s="55" t="s">
        <v>109</v>
      </c>
      <c r="C86" s="56" t="s">
        <v>110</v>
      </c>
      <c r="D86" s="57">
        <v>120575986.39</v>
      </c>
      <c r="E86" s="58">
        <v>1</v>
      </c>
      <c r="F86" s="59" t="s">
        <v>156</v>
      </c>
      <c r="G86" s="60">
        <v>22082090</v>
      </c>
      <c r="H86" s="61">
        <v>38210340.34</v>
      </c>
    </row>
    <row r="87" spans="1:8" ht="21">
      <c r="A87" s="62">
        <v>2</v>
      </c>
      <c r="B87" s="63" t="s">
        <v>285</v>
      </c>
      <c r="C87" s="64">
        <v>44079990</v>
      </c>
      <c r="D87" s="65">
        <v>14226580.61</v>
      </c>
      <c r="E87" s="66">
        <v>2</v>
      </c>
      <c r="F87" s="67" t="s">
        <v>51</v>
      </c>
      <c r="G87" s="60">
        <v>84779010</v>
      </c>
      <c r="H87" s="68">
        <v>26851810.45</v>
      </c>
    </row>
    <row r="88" spans="1:8" ht="21">
      <c r="A88" s="62">
        <v>3</v>
      </c>
      <c r="B88" s="63" t="s">
        <v>112</v>
      </c>
      <c r="C88" s="64">
        <v>94036000</v>
      </c>
      <c r="D88" s="65">
        <v>8209953.42</v>
      </c>
      <c r="E88" s="70">
        <v>3</v>
      </c>
      <c r="F88" s="71" t="s">
        <v>168</v>
      </c>
      <c r="G88" s="226" t="s">
        <v>169</v>
      </c>
      <c r="H88" s="73">
        <v>18793614.96</v>
      </c>
    </row>
    <row r="89" spans="1:8" ht="21">
      <c r="A89" s="62">
        <v>4</v>
      </c>
      <c r="B89" s="74" t="s">
        <v>171</v>
      </c>
      <c r="C89" s="64">
        <v>64035900</v>
      </c>
      <c r="D89" s="65">
        <v>7079905.76</v>
      </c>
      <c r="E89" s="66">
        <v>4</v>
      </c>
      <c r="F89" s="71" t="s">
        <v>286</v>
      </c>
      <c r="G89" s="72">
        <v>87032352</v>
      </c>
      <c r="H89" s="73">
        <v>12373997.85</v>
      </c>
    </row>
    <row r="90" spans="1:8" ht="21">
      <c r="A90" s="62">
        <v>5</v>
      </c>
      <c r="B90" s="75" t="s">
        <v>161</v>
      </c>
      <c r="C90" s="77" t="s">
        <v>287</v>
      </c>
      <c r="D90" s="65">
        <v>2977093.59</v>
      </c>
      <c r="E90" s="66">
        <v>5</v>
      </c>
      <c r="F90" s="71" t="s">
        <v>158</v>
      </c>
      <c r="G90" s="72">
        <v>11071000</v>
      </c>
      <c r="H90" s="73">
        <v>7417748.52</v>
      </c>
    </row>
    <row r="91" spans="1:8" ht="21">
      <c r="A91" s="62">
        <v>6</v>
      </c>
      <c r="B91" s="63" t="s">
        <v>288</v>
      </c>
      <c r="C91" s="77" t="s">
        <v>163</v>
      </c>
      <c r="D91" s="65">
        <v>1441549.29</v>
      </c>
      <c r="E91" s="66">
        <v>6</v>
      </c>
      <c r="F91" s="71" t="s">
        <v>289</v>
      </c>
      <c r="G91" s="78">
        <v>84151000</v>
      </c>
      <c r="H91" s="73">
        <v>6255178.95</v>
      </c>
    </row>
    <row r="92" spans="1:8" ht="21">
      <c r="A92" s="62">
        <v>7</v>
      </c>
      <c r="B92" s="80" t="s">
        <v>142</v>
      </c>
      <c r="C92" s="81">
        <v>11081400</v>
      </c>
      <c r="D92" s="65">
        <v>641983.51</v>
      </c>
      <c r="E92" s="66">
        <v>7</v>
      </c>
      <c r="F92" s="71" t="s">
        <v>290</v>
      </c>
      <c r="G92" s="72">
        <v>84384010</v>
      </c>
      <c r="H92" s="73">
        <v>5476042.62</v>
      </c>
    </row>
    <row r="93" spans="1:8" ht="21">
      <c r="A93" s="62">
        <v>8</v>
      </c>
      <c r="B93" s="80"/>
      <c r="C93" s="81"/>
      <c r="D93" s="57"/>
      <c r="E93" s="66">
        <v>8</v>
      </c>
      <c r="F93" s="71" t="s">
        <v>291</v>
      </c>
      <c r="G93" s="72">
        <v>18063190</v>
      </c>
      <c r="H93" s="73">
        <v>4251245.34</v>
      </c>
    </row>
    <row r="94" spans="1:8" ht="21">
      <c r="A94" s="62">
        <v>9</v>
      </c>
      <c r="B94" s="145"/>
      <c r="C94" s="77"/>
      <c r="D94" s="65"/>
      <c r="E94" s="66">
        <v>9</v>
      </c>
      <c r="F94" s="71" t="s">
        <v>231</v>
      </c>
      <c r="G94" s="72">
        <v>94015900</v>
      </c>
      <c r="H94" s="73">
        <v>3536509.2</v>
      </c>
    </row>
    <row r="95" spans="1:8" ht="21.75" thickBot="1">
      <c r="A95" s="62">
        <v>10</v>
      </c>
      <c r="B95" s="84"/>
      <c r="C95" s="85"/>
      <c r="D95" s="86"/>
      <c r="E95" s="66">
        <v>10</v>
      </c>
      <c r="F95" s="71" t="s">
        <v>292</v>
      </c>
      <c r="G95" s="87">
        <v>73269090</v>
      </c>
      <c r="H95" s="73">
        <v>3353850</v>
      </c>
    </row>
    <row r="96" spans="1:8" ht="21.75" thickBot="1">
      <c r="A96" s="88"/>
      <c r="B96" s="88" t="s">
        <v>129</v>
      </c>
      <c r="C96" s="89"/>
      <c r="D96" s="90">
        <f>SUM(D86:D95)</f>
        <v>155153052.56999996</v>
      </c>
      <c r="E96" s="91"/>
      <c r="F96" s="92" t="s">
        <v>129</v>
      </c>
      <c r="G96" s="89"/>
      <c r="H96" s="93">
        <f>SUM(H86:H95)</f>
        <v>126520338.23</v>
      </c>
    </row>
    <row r="97" spans="1:8" ht="21.75" thickBot="1">
      <c r="A97" s="94">
        <v>11</v>
      </c>
      <c r="B97" s="95" t="s">
        <v>130</v>
      </c>
      <c r="C97" s="72"/>
      <c r="D97" s="96" t="s">
        <v>39</v>
      </c>
      <c r="E97" s="97">
        <v>11</v>
      </c>
      <c r="F97" s="98" t="s">
        <v>130</v>
      </c>
      <c r="G97" s="97"/>
      <c r="H97" s="99">
        <v>16889350.59</v>
      </c>
    </row>
    <row r="98" spans="1:8" ht="21.75" thickBot="1">
      <c r="A98" s="89"/>
      <c r="B98" s="88" t="s">
        <v>41</v>
      </c>
      <c r="C98" s="89"/>
      <c r="D98" s="90">
        <f>D96</f>
        <v>155153052.56999996</v>
      </c>
      <c r="E98" s="91"/>
      <c r="F98" s="88" t="s">
        <v>41</v>
      </c>
      <c r="G98" s="89"/>
      <c r="H98" s="100">
        <f>SUM(H96:H97)</f>
        <v>143409688.82</v>
      </c>
    </row>
    <row r="99" spans="1:8" ht="21">
      <c r="A99" s="101"/>
      <c r="B99" s="102"/>
      <c r="C99" s="101"/>
      <c r="D99" s="103"/>
      <c r="E99" s="104"/>
      <c r="F99" s="102"/>
      <c r="G99" s="101"/>
      <c r="H99" s="105"/>
    </row>
    <row r="100" spans="1:7" ht="21">
      <c r="A100" s="106"/>
      <c r="B100" s="107" t="s">
        <v>293</v>
      </c>
      <c r="C100" s="106"/>
      <c r="F100" s="107" t="s">
        <v>294</v>
      </c>
      <c r="G100" s="106"/>
    </row>
    <row r="101" spans="1:7" ht="21">
      <c r="A101" s="106"/>
      <c r="B101" s="107" t="s">
        <v>295</v>
      </c>
      <c r="C101" s="106"/>
      <c r="F101" s="107" t="s">
        <v>296</v>
      </c>
      <c r="G101" s="106"/>
    </row>
    <row r="102" spans="1:7" ht="21">
      <c r="A102" s="106"/>
      <c r="C102" s="106"/>
      <c r="G102" s="106"/>
    </row>
    <row r="112" spans="1:8" ht="21">
      <c r="A112" s="472" t="s">
        <v>317</v>
      </c>
      <c r="B112" s="472"/>
      <c r="C112" s="472"/>
      <c r="D112" s="472"/>
      <c r="E112" s="472"/>
      <c r="F112" s="472"/>
      <c r="G112" s="472"/>
      <c r="H112" s="472"/>
    </row>
    <row r="113" spans="1:8" ht="21.75" thickBot="1">
      <c r="A113" s="472" t="s">
        <v>102</v>
      </c>
      <c r="B113" s="472"/>
      <c r="C113" s="472"/>
      <c r="D113" s="472"/>
      <c r="E113" s="472"/>
      <c r="F113" s="472"/>
      <c r="G113" s="472"/>
      <c r="H113" s="472"/>
    </row>
    <row r="114" spans="1:8" ht="21.75" thickBot="1">
      <c r="A114" s="50" t="s">
        <v>2</v>
      </c>
      <c r="B114" s="473" t="s">
        <v>103</v>
      </c>
      <c r="C114" s="473"/>
      <c r="D114" s="473"/>
      <c r="E114" s="50" t="s">
        <v>2</v>
      </c>
      <c r="F114" s="473" t="s">
        <v>104</v>
      </c>
      <c r="G114" s="473"/>
      <c r="H114" s="473"/>
    </row>
    <row r="115" spans="1:8" ht="21.75" thickBot="1">
      <c r="A115" s="51" t="s">
        <v>105</v>
      </c>
      <c r="B115" s="52" t="s">
        <v>4</v>
      </c>
      <c r="C115" s="53" t="s">
        <v>106</v>
      </c>
      <c r="D115" s="53" t="s">
        <v>107</v>
      </c>
      <c r="E115" s="51" t="s">
        <v>105</v>
      </c>
      <c r="F115" s="53" t="s">
        <v>4</v>
      </c>
      <c r="G115" s="53" t="s">
        <v>106</v>
      </c>
      <c r="H115" s="53" t="s">
        <v>108</v>
      </c>
    </row>
    <row r="116" spans="1:8" ht="21">
      <c r="A116" s="126">
        <v>1</v>
      </c>
      <c r="B116" s="178" t="s">
        <v>109</v>
      </c>
      <c r="C116" s="179" t="s">
        <v>110</v>
      </c>
      <c r="D116" s="129">
        <v>305914397.44</v>
      </c>
      <c r="E116" s="180">
        <v>1</v>
      </c>
      <c r="F116" s="243" t="s">
        <v>318</v>
      </c>
      <c r="G116" s="211">
        <v>11071000</v>
      </c>
      <c r="H116" s="212">
        <v>7264049.67</v>
      </c>
    </row>
    <row r="117" spans="1:8" ht="21">
      <c r="A117" s="62">
        <v>2</v>
      </c>
      <c r="B117" s="63" t="s">
        <v>319</v>
      </c>
      <c r="C117" s="64">
        <v>44079990</v>
      </c>
      <c r="D117" s="65">
        <v>19158930.67</v>
      </c>
      <c r="E117" s="66">
        <v>2</v>
      </c>
      <c r="F117" s="244" t="s">
        <v>168</v>
      </c>
      <c r="G117" s="245" t="s">
        <v>169</v>
      </c>
      <c r="H117" s="68">
        <v>3473417.66</v>
      </c>
    </row>
    <row r="118" spans="1:8" ht="21">
      <c r="A118" s="62">
        <v>3</v>
      </c>
      <c r="B118" s="63" t="s">
        <v>161</v>
      </c>
      <c r="C118" s="64">
        <v>10063099</v>
      </c>
      <c r="D118" s="65">
        <v>11214847.4</v>
      </c>
      <c r="E118" s="70">
        <v>3</v>
      </c>
      <c r="F118" s="82" t="s">
        <v>320</v>
      </c>
      <c r="G118" s="226" t="s">
        <v>321</v>
      </c>
      <c r="H118" s="73">
        <v>2501170.76</v>
      </c>
    </row>
    <row r="119" spans="1:8" ht="21">
      <c r="A119" s="62">
        <v>4</v>
      </c>
      <c r="B119" s="74" t="s">
        <v>142</v>
      </c>
      <c r="C119" s="64">
        <v>11081400</v>
      </c>
      <c r="D119" s="65">
        <v>3769534.13</v>
      </c>
      <c r="E119" s="66">
        <v>4</v>
      </c>
      <c r="F119" s="82" t="s">
        <v>322</v>
      </c>
      <c r="G119" s="72">
        <v>87091900</v>
      </c>
      <c r="H119" s="73">
        <v>2105054.62</v>
      </c>
    </row>
    <row r="120" spans="1:8" ht="21">
      <c r="A120" s="62">
        <v>5</v>
      </c>
      <c r="B120" s="75" t="s">
        <v>323</v>
      </c>
      <c r="C120" s="77" t="s">
        <v>324</v>
      </c>
      <c r="D120" s="65">
        <v>1525054.87</v>
      </c>
      <c r="E120" s="66">
        <v>5</v>
      </c>
      <c r="F120" s="82" t="s">
        <v>325</v>
      </c>
      <c r="G120" s="72">
        <v>83091000</v>
      </c>
      <c r="H120" s="73">
        <v>1906600.49</v>
      </c>
    </row>
    <row r="121" spans="1:8" ht="21">
      <c r="A121" s="62">
        <v>6</v>
      </c>
      <c r="B121" s="63" t="s">
        <v>171</v>
      </c>
      <c r="C121" s="77" t="s">
        <v>172</v>
      </c>
      <c r="D121" s="65">
        <v>1099454.04</v>
      </c>
      <c r="E121" s="66">
        <v>6</v>
      </c>
      <c r="F121" s="82" t="s">
        <v>326</v>
      </c>
      <c r="G121" s="78">
        <v>63051029</v>
      </c>
      <c r="H121" s="73">
        <v>1536124.04</v>
      </c>
    </row>
    <row r="122" spans="1:8" ht="21">
      <c r="A122" s="62">
        <v>7</v>
      </c>
      <c r="B122" s="80" t="s">
        <v>174</v>
      </c>
      <c r="C122" s="81">
        <v>11062090</v>
      </c>
      <c r="D122" s="65">
        <v>704585.82</v>
      </c>
      <c r="E122" s="66">
        <v>7</v>
      </c>
      <c r="F122" s="82" t="s">
        <v>327</v>
      </c>
      <c r="G122" s="72">
        <v>87054000</v>
      </c>
      <c r="H122" s="73">
        <v>1535177.95</v>
      </c>
    </row>
    <row r="123" spans="1:8" ht="21">
      <c r="A123" s="62">
        <v>8</v>
      </c>
      <c r="B123" s="80"/>
      <c r="C123" s="81"/>
      <c r="D123" s="57"/>
      <c r="E123" s="66">
        <v>8</v>
      </c>
      <c r="F123" s="82" t="s">
        <v>328</v>
      </c>
      <c r="G123" s="72">
        <v>35052000</v>
      </c>
      <c r="H123" s="73">
        <v>1044136.79</v>
      </c>
    </row>
    <row r="124" spans="1:8" ht="21">
      <c r="A124" s="62">
        <v>9</v>
      </c>
      <c r="B124" s="145"/>
      <c r="C124" s="77"/>
      <c r="D124" s="65"/>
      <c r="E124" s="66">
        <v>9</v>
      </c>
      <c r="F124" s="82" t="s">
        <v>329</v>
      </c>
      <c r="G124" s="72">
        <v>68061010</v>
      </c>
      <c r="H124" s="73">
        <v>749812.61</v>
      </c>
    </row>
    <row r="125" spans="1:8" ht="21.75" thickBot="1">
      <c r="A125" s="62">
        <v>10</v>
      </c>
      <c r="B125" s="84"/>
      <c r="C125" s="85"/>
      <c r="D125" s="86"/>
      <c r="E125" s="66">
        <v>10</v>
      </c>
      <c r="F125" s="82" t="s">
        <v>330</v>
      </c>
      <c r="G125" s="246" t="s">
        <v>331</v>
      </c>
      <c r="H125" s="73">
        <v>369685.39</v>
      </c>
    </row>
    <row r="126" spans="1:8" ht="21.75" thickBot="1">
      <c r="A126" s="88"/>
      <c r="B126" s="88" t="s">
        <v>129</v>
      </c>
      <c r="C126" s="89"/>
      <c r="D126" s="90">
        <f>SUM(D116:D125)</f>
        <v>343386804.37</v>
      </c>
      <c r="E126" s="91"/>
      <c r="F126" s="88" t="s">
        <v>129</v>
      </c>
      <c r="G126" s="89"/>
      <c r="H126" s="93">
        <f>SUM(H116:H125)</f>
        <v>22485229.979999997</v>
      </c>
    </row>
    <row r="127" spans="1:8" ht="21.75" thickBot="1">
      <c r="A127" s="94">
        <v>11</v>
      </c>
      <c r="B127" s="95" t="s">
        <v>130</v>
      </c>
      <c r="C127" s="72"/>
      <c r="D127" s="96" t="s">
        <v>39</v>
      </c>
      <c r="E127" s="97">
        <v>11</v>
      </c>
      <c r="F127" s="98" t="s">
        <v>130</v>
      </c>
      <c r="G127" s="97"/>
      <c r="H127" s="99">
        <v>910731.77</v>
      </c>
    </row>
    <row r="128" spans="1:8" ht="21.75" thickBot="1">
      <c r="A128" s="89"/>
      <c r="B128" s="88" t="s">
        <v>41</v>
      </c>
      <c r="C128" s="89"/>
      <c r="D128" s="90">
        <f>D126</f>
        <v>343386804.37</v>
      </c>
      <c r="E128" s="91"/>
      <c r="F128" s="88" t="s">
        <v>41</v>
      </c>
      <c r="G128" s="89"/>
      <c r="H128" s="100">
        <f>SUM(H126:H127)</f>
        <v>23395961.749999996</v>
      </c>
    </row>
    <row r="129" spans="1:8" ht="21">
      <c r="A129" s="101"/>
      <c r="B129" s="102"/>
      <c r="C129" s="101"/>
      <c r="D129" s="103"/>
      <c r="E129" s="104"/>
      <c r="F129" s="102"/>
      <c r="G129" s="101"/>
      <c r="H129" s="105"/>
    </row>
    <row r="130" spans="1:7" ht="21">
      <c r="A130" s="106"/>
      <c r="B130" s="107" t="s">
        <v>332</v>
      </c>
      <c r="C130" s="106"/>
      <c r="F130" s="107" t="s">
        <v>333</v>
      </c>
      <c r="G130" s="106"/>
    </row>
    <row r="131" spans="1:7" ht="21">
      <c r="A131" s="106"/>
      <c r="B131" s="166" t="s">
        <v>334</v>
      </c>
      <c r="C131" s="106"/>
      <c r="F131" s="107" t="s">
        <v>335</v>
      </c>
      <c r="G131" s="106"/>
    </row>
    <row r="132" spans="1:7" ht="21">
      <c r="A132" s="106"/>
      <c r="C132" s="106"/>
      <c r="G132" s="106"/>
    </row>
    <row r="140" spans="1:8" ht="21">
      <c r="A140" s="472" t="s">
        <v>358</v>
      </c>
      <c r="B140" s="472"/>
      <c r="C140" s="472"/>
      <c r="D140" s="472"/>
      <c r="E140" s="472"/>
      <c r="F140" s="472"/>
      <c r="G140" s="472"/>
      <c r="H140" s="472"/>
    </row>
    <row r="141" spans="1:8" ht="21.75" thickBot="1">
      <c r="A141" s="472" t="s">
        <v>102</v>
      </c>
      <c r="B141" s="472"/>
      <c r="C141" s="472"/>
      <c r="D141" s="472"/>
      <c r="E141" s="472"/>
      <c r="F141" s="472"/>
      <c r="G141" s="472"/>
      <c r="H141" s="472"/>
    </row>
    <row r="142" spans="1:8" ht="21.75" thickBot="1">
      <c r="A142" s="50" t="s">
        <v>2</v>
      </c>
      <c r="B142" s="473" t="s">
        <v>103</v>
      </c>
      <c r="C142" s="473"/>
      <c r="D142" s="473"/>
      <c r="E142" s="50" t="s">
        <v>2</v>
      </c>
      <c r="F142" s="473" t="s">
        <v>104</v>
      </c>
      <c r="G142" s="473"/>
      <c r="H142" s="473"/>
    </row>
    <row r="143" spans="1:8" ht="21.75" thickBot="1">
      <c r="A143" s="51" t="s">
        <v>105</v>
      </c>
      <c r="B143" s="52" t="s">
        <v>4</v>
      </c>
      <c r="C143" s="53" t="s">
        <v>106</v>
      </c>
      <c r="D143" s="53" t="s">
        <v>107</v>
      </c>
      <c r="E143" s="51" t="s">
        <v>105</v>
      </c>
      <c r="F143" s="53" t="s">
        <v>4</v>
      </c>
      <c r="G143" s="53" t="s">
        <v>106</v>
      </c>
      <c r="H143" s="266" t="s">
        <v>108</v>
      </c>
    </row>
    <row r="144" spans="1:8" ht="21">
      <c r="A144" s="126">
        <v>1</v>
      </c>
      <c r="B144" s="267" t="s">
        <v>109</v>
      </c>
      <c r="C144" s="179">
        <v>9011110</v>
      </c>
      <c r="D144" s="129">
        <v>203945711.36</v>
      </c>
      <c r="E144" s="180">
        <v>1</v>
      </c>
      <c r="F144" s="268" t="s">
        <v>156</v>
      </c>
      <c r="G144" s="269">
        <v>22082090</v>
      </c>
      <c r="H144" s="270">
        <v>23556264.96</v>
      </c>
    </row>
    <row r="145" spans="1:8" ht="21">
      <c r="A145" s="62">
        <v>2</v>
      </c>
      <c r="B145" s="75" t="s">
        <v>359</v>
      </c>
      <c r="C145" s="64">
        <v>44072999</v>
      </c>
      <c r="D145" s="65">
        <v>25495501.22</v>
      </c>
      <c r="E145" s="66">
        <v>2</v>
      </c>
      <c r="F145" s="271" t="s">
        <v>164</v>
      </c>
      <c r="G145" s="272">
        <v>84388091</v>
      </c>
      <c r="H145" s="273">
        <v>20312384</v>
      </c>
    </row>
    <row r="146" spans="1:8" ht="21">
      <c r="A146" s="62">
        <v>3</v>
      </c>
      <c r="B146" s="75" t="s">
        <v>360</v>
      </c>
      <c r="C146" s="64">
        <v>10063099</v>
      </c>
      <c r="D146" s="65">
        <v>7863467.15</v>
      </c>
      <c r="E146" s="70">
        <v>3</v>
      </c>
      <c r="F146" s="271" t="s">
        <v>361</v>
      </c>
      <c r="G146" s="272">
        <v>11071010</v>
      </c>
      <c r="H146" s="273">
        <v>13562040.85</v>
      </c>
    </row>
    <row r="147" spans="1:8" ht="21">
      <c r="A147" s="62">
        <v>4</v>
      </c>
      <c r="B147" s="138" t="s">
        <v>142</v>
      </c>
      <c r="C147" s="64">
        <v>11081400</v>
      </c>
      <c r="D147" s="65">
        <v>6078569.58</v>
      </c>
      <c r="E147" s="66">
        <v>4</v>
      </c>
      <c r="F147" s="271" t="s">
        <v>362</v>
      </c>
      <c r="G147" s="272">
        <v>84186930</v>
      </c>
      <c r="H147" s="273">
        <v>8674022.73</v>
      </c>
    </row>
    <row r="148" spans="1:8" ht="21">
      <c r="A148" s="62">
        <v>5</v>
      </c>
      <c r="B148" s="75" t="s">
        <v>363</v>
      </c>
      <c r="C148" s="77"/>
      <c r="D148" s="65"/>
      <c r="E148" s="66">
        <v>5</v>
      </c>
      <c r="F148" s="271" t="s">
        <v>364</v>
      </c>
      <c r="G148" s="272">
        <v>18063290</v>
      </c>
      <c r="H148" s="273">
        <v>4167555.83</v>
      </c>
    </row>
    <row r="149" spans="1:8" ht="21">
      <c r="A149" s="82"/>
      <c r="B149" s="145" t="s">
        <v>365</v>
      </c>
      <c r="C149" s="77" t="s">
        <v>163</v>
      </c>
      <c r="D149" s="65">
        <v>4126127.14</v>
      </c>
      <c r="E149" s="66">
        <v>6</v>
      </c>
      <c r="F149" s="271" t="s">
        <v>366</v>
      </c>
      <c r="G149" s="272">
        <v>84199012</v>
      </c>
      <c r="H149" s="273">
        <v>3822634.98</v>
      </c>
    </row>
    <row r="150" spans="1:8" ht="21">
      <c r="A150" s="62">
        <v>6</v>
      </c>
      <c r="B150" s="75" t="s">
        <v>171</v>
      </c>
      <c r="C150" s="81">
        <v>64035900</v>
      </c>
      <c r="D150" s="65">
        <v>647731.27</v>
      </c>
      <c r="E150" s="66">
        <v>7</v>
      </c>
      <c r="F150" s="271" t="s">
        <v>329</v>
      </c>
      <c r="G150" s="272">
        <v>68129911</v>
      </c>
      <c r="H150" s="273">
        <v>3670653.5</v>
      </c>
    </row>
    <row r="151" spans="1:8" ht="21">
      <c r="A151" s="62">
        <v>7</v>
      </c>
      <c r="B151" s="151" t="s">
        <v>367</v>
      </c>
      <c r="C151" s="81">
        <v>84388011</v>
      </c>
      <c r="D151" s="57">
        <v>15436.55</v>
      </c>
      <c r="E151" s="66">
        <v>8</v>
      </c>
      <c r="F151" s="271" t="s">
        <v>368</v>
      </c>
      <c r="G151" s="272">
        <v>90262000</v>
      </c>
      <c r="H151" s="273">
        <v>3586960.58</v>
      </c>
    </row>
    <row r="152" spans="1:8" ht="21">
      <c r="A152" s="62">
        <v>9</v>
      </c>
      <c r="B152" s="145"/>
      <c r="C152" s="77"/>
      <c r="D152" s="65"/>
      <c r="E152" s="66">
        <v>9</v>
      </c>
      <c r="F152" s="271" t="s">
        <v>369</v>
      </c>
      <c r="G152" s="272">
        <v>85442010</v>
      </c>
      <c r="H152" s="273">
        <v>2496514.35</v>
      </c>
    </row>
    <row r="153" spans="1:8" ht="21.75" thickBot="1">
      <c r="A153" s="154">
        <v>10</v>
      </c>
      <c r="B153" s="274"/>
      <c r="C153" s="85"/>
      <c r="D153" s="86"/>
      <c r="E153" s="66">
        <v>10</v>
      </c>
      <c r="F153" s="275" t="s">
        <v>320</v>
      </c>
      <c r="G153" s="276">
        <v>84281029</v>
      </c>
      <c r="H153" s="277">
        <v>2153752.3</v>
      </c>
    </row>
    <row r="154" spans="1:8" ht="21.75" thickBot="1">
      <c r="A154" s="88"/>
      <c r="B154" s="88" t="s">
        <v>129</v>
      </c>
      <c r="C154" s="89"/>
      <c r="D154" s="90">
        <f>SUM(D144:D153)</f>
        <v>248172544.27000004</v>
      </c>
      <c r="E154" s="91"/>
      <c r="F154" s="88" t="s">
        <v>129</v>
      </c>
      <c r="G154" s="89"/>
      <c r="H154" s="278">
        <f>SUM(H144:H153)</f>
        <v>86002784.08</v>
      </c>
    </row>
    <row r="155" spans="1:8" ht="21.75" thickBot="1">
      <c r="A155" s="94">
        <v>11</v>
      </c>
      <c r="B155" s="95" t="s">
        <v>130</v>
      </c>
      <c r="C155" s="72"/>
      <c r="D155" s="96" t="s">
        <v>39</v>
      </c>
      <c r="E155" s="97">
        <v>11</v>
      </c>
      <c r="F155" s="98" t="s">
        <v>130</v>
      </c>
      <c r="G155" s="97"/>
      <c r="H155" s="279">
        <v>8131499.32</v>
      </c>
    </row>
    <row r="156" spans="1:8" ht="21.75" thickBot="1">
      <c r="A156" s="89"/>
      <c r="B156" s="88" t="s">
        <v>41</v>
      </c>
      <c r="C156" s="89"/>
      <c r="D156" s="90">
        <f>D154</f>
        <v>248172544.27000004</v>
      </c>
      <c r="E156" s="91"/>
      <c r="F156" s="88" t="s">
        <v>41</v>
      </c>
      <c r="G156" s="97"/>
      <c r="H156" s="280">
        <f>SUM(H154:H155)</f>
        <v>94134283.4</v>
      </c>
    </row>
    <row r="157" spans="1:8" ht="21">
      <c r="A157" s="101"/>
      <c r="B157" s="102"/>
      <c r="C157" s="101"/>
      <c r="D157" s="103"/>
      <c r="E157" s="104"/>
      <c r="F157" s="102"/>
      <c r="G157" s="101"/>
      <c r="H157" s="105"/>
    </row>
    <row r="158" spans="1:7" ht="21">
      <c r="A158" s="106"/>
      <c r="B158" s="107" t="s">
        <v>370</v>
      </c>
      <c r="C158" s="106"/>
      <c r="F158" s="107" t="s">
        <v>371</v>
      </c>
      <c r="G158" s="106"/>
    </row>
    <row r="159" spans="1:7" ht="21">
      <c r="A159" s="106"/>
      <c r="B159" s="166" t="s">
        <v>372</v>
      </c>
      <c r="C159" s="106"/>
      <c r="F159" s="107" t="s">
        <v>373</v>
      </c>
      <c r="G159" s="106"/>
    </row>
    <row r="160" spans="1:7" ht="21">
      <c r="A160" s="106"/>
      <c r="C160" s="106"/>
      <c r="G160" s="106"/>
    </row>
    <row r="170" spans="1:8" ht="21">
      <c r="A170" s="472" t="s">
        <v>384</v>
      </c>
      <c r="B170" s="472"/>
      <c r="C170" s="472"/>
      <c r="D170" s="472"/>
      <c r="E170" s="472"/>
      <c r="F170" s="472"/>
      <c r="G170" s="472"/>
      <c r="H170" s="472"/>
    </row>
    <row r="171" spans="1:8" ht="21.75" thickBot="1">
      <c r="A171" s="472" t="s">
        <v>102</v>
      </c>
      <c r="B171" s="472"/>
      <c r="C171" s="472"/>
      <c r="D171" s="472"/>
      <c r="E171" s="472"/>
      <c r="F171" s="472"/>
      <c r="G171" s="472"/>
      <c r="H171" s="472"/>
    </row>
    <row r="172" spans="1:8" ht="21.75" thickBot="1">
      <c r="A172" s="50" t="s">
        <v>2</v>
      </c>
      <c r="B172" s="473" t="s">
        <v>103</v>
      </c>
      <c r="C172" s="473"/>
      <c r="D172" s="473"/>
      <c r="E172" s="50" t="s">
        <v>2</v>
      </c>
      <c r="F172" s="473" t="s">
        <v>104</v>
      </c>
      <c r="G172" s="473"/>
      <c r="H172" s="473"/>
    </row>
    <row r="173" spans="1:8" ht="21.75" thickBot="1">
      <c r="A173" s="51" t="s">
        <v>105</v>
      </c>
      <c r="B173" s="52" t="s">
        <v>4</v>
      </c>
      <c r="C173" s="294" t="s">
        <v>106</v>
      </c>
      <c r="D173" s="53" t="s">
        <v>107</v>
      </c>
      <c r="E173" s="125" t="s">
        <v>105</v>
      </c>
      <c r="F173" s="124" t="s">
        <v>4</v>
      </c>
      <c r="G173" s="124" t="s">
        <v>106</v>
      </c>
      <c r="H173" s="124" t="s">
        <v>108</v>
      </c>
    </row>
    <row r="174" spans="1:8" ht="21">
      <c r="A174" s="126">
        <v>1</v>
      </c>
      <c r="B174" s="267" t="s">
        <v>109</v>
      </c>
      <c r="C174" s="295">
        <v>9011110</v>
      </c>
      <c r="D174" s="296">
        <v>234458994.01000002</v>
      </c>
      <c r="E174" s="297">
        <v>1</v>
      </c>
      <c r="F174" s="298" t="s">
        <v>156</v>
      </c>
      <c r="G174" s="299">
        <v>22082090</v>
      </c>
      <c r="H174" s="300">
        <v>15706759.54</v>
      </c>
    </row>
    <row r="175" spans="1:8" ht="21">
      <c r="A175" s="62">
        <v>2</v>
      </c>
      <c r="B175" s="75" t="s">
        <v>359</v>
      </c>
      <c r="C175" s="301">
        <v>44079990</v>
      </c>
      <c r="D175" s="302">
        <v>30847420.280000005</v>
      </c>
      <c r="E175" s="303">
        <v>2</v>
      </c>
      <c r="F175" s="304" t="s">
        <v>158</v>
      </c>
      <c r="G175" s="305">
        <v>11071000</v>
      </c>
      <c r="H175" s="306">
        <v>9035404.98</v>
      </c>
    </row>
    <row r="176" spans="1:8" ht="21">
      <c r="A176" s="62">
        <v>3</v>
      </c>
      <c r="B176" s="75" t="s">
        <v>162</v>
      </c>
      <c r="C176" s="301">
        <v>44092900</v>
      </c>
      <c r="D176" s="302">
        <v>18455617.56</v>
      </c>
      <c r="E176" s="307">
        <v>3</v>
      </c>
      <c r="F176" s="304" t="s">
        <v>325</v>
      </c>
      <c r="G176" s="305">
        <v>83091000</v>
      </c>
      <c r="H176" s="306">
        <v>4843941.67</v>
      </c>
    </row>
    <row r="177" spans="1:8" ht="21">
      <c r="A177" s="62">
        <v>4</v>
      </c>
      <c r="B177" s="138" t="s">
        <v>159</v>
      </c>
      <c r="C177" s="301">
        <v>94036090</v>
      </c>
      <c r="D177" s="302">
        <v>15850874.05</v>
      </c>
      <c r="E177" s="303">
        <v>4</v>
      </c>
      <c r="F177" s="304" t="s">
        <v>385</v>
      </c>
      <c r="G177" s="305">
        <v>63051029</v>
      </c>
      <c r="H177" s="306">
        <v>4532133.41</v>
      </c>
    </row>
    <row r="178" spans="1:8" ht="21">
      <c r="A178" s="62">
        <v>5</v>
      </c>
      <c r="B178" s="75" t="s">
        <v>161</v>
      </c>
      <c r="C178" s="308">
        <v>10063099</v>
      </c>
      <c r="D178" s="302">
        <v>3876712.54</v>
      </c>
      <c r="E178" s="303">
        <v>5</v>
      </c>
      <c r="F178" s="304" t="s">
        <v>216</v>
      </c>
      <c r="G178" s="305">
        <v>48115139</v>
      </c>
      <c r="H178" s="306">
        <v>3010549.73</v>
      </c>
    </row>
    <row r="179" spans="1:8" ht="21">
      <c r="A179" s="72">
        <v>6</v>
      </c>
      <c r="B179" s="145" t="s">
        <v>142</v>
      </c>
      <c r="C179" s="308">
        <v>11081400</v>
      </c>
      <c r="D179" s="302">
        <v>2646057.57</v>
      </c>
      <c r="E179" s="303">
        <v>6</v>
      </c>
      <c r="F179" s="304" t="s">
        <v>386</v>
      </c>
      <c r="G179" s="305">
        <v>25061000</v>
      </c>
      <c r="H179" s="306">
        <v>1824931.17</v>
      </c>
    </row>
    <row r="180" spans="1:8" ht="21">
      <c r="A180" s="62">
        <v>7</v>
      </c>
      <c r="B180" s="75" t="s">
        <v>174</v>
      </c>
      <c r="C180" s="309">
        <v>11062090</v>
      </c>
      <c r="D180" s="302">
        <v>685507.14</v>
      </c>
      <c r="E180" s="303">
        <v>7</v>
      </c>
      <c r="F180" s="304" t="s">
        <v>387</v>
      </c>
      <c r="G180" s="305">
        <v>85362099</v>
      </c>
      <c r="H180" s="306">
        <v>1804793.6</v>
      </c>
    </row>
    <row r="181" spans="1:8" ht="21">
      <c r="A181" s="62">
        <v>8</v>
      </c>
      <c r="B181" s="151" t="s">
        <v>388</v>
      </c>
      <c r="C181" s="309">
        <v>11042990</v>
      </c>
      <c r="D181" s="310">
        <v>681188.44</v>
      </c>
      <c r="E181" s="303">
        <v>8</v>
      </c>
      <c r="F181" s="304" t="s">
        <v>389</v>
      </c>
      <c r="G181" s="305">
        <v>90189020</v>
      </c>
      <c r="H181" s="306">
        <v>1228749.22</v>
      </c>
    </row>
    <row r="182" spans="1:8" ht="21">
      <c r="A182" s="62">
        <v>9</v>
      </c>
      <c r="B182" s="145"/>
      <c r="C182" s="308"/>
      <c r="D182" s="302"/>
      <c r="E182" s="303">
        <v>9</v>
      </c>
      <c r="F182" s="304" t="s">
        <v>390</v>
      </c>
      <c r="G182" s="305">
        <v>87011091</v>
      </c>
      <c r="H182" s="306">
        <v>1111633.2</v>
      </c>
    </row>
    <row r="183" spans="1:8" ht="21.75" thickBot="1">
      <c r="A183" s="154">
        <v>10</v>
      </c>
      <c r="B183" s="274"/>
      <c r="C183" s="311"/>
      <c r="D183" s="312"/>
      <c r="E183" s="313">
        <v>10</v>
      </c>
      <c r="F183" s="314" t="s">
        <v>328</v>
      </c>
      <c r="G183" s="315">
        <v>35052000</v>
      </c>
      <c r="H183" s="316">
        <v>1016696.1</v>
      </c>
    </row>
    <row r="184" spans="1:8" ht="21.75" thickBot="1">
      <c r="A184" s="88"/>
      <c r="B184" s="88" t="s">
        <v>129</v>
      </c>
      <c r="C184" s="317"/>
      <c r="D184" s="90">
        <f>SUM(D174:D183)</f>
        <v>307502371.59000003</v>
      </c>
      <c r="E184" s="318"/>
      <c r="F184" s="319" t="s">
        <v>129</v>
      </c>
      <c r="G184" s="320"/>
      <c r="H184" s="161">
        <f>SUM(H174:H183)</f>
        <v>44115592.62</v>
      </c>
    </row>
    <row r="185" spans="1:8" ht="21.75" thickBot="1">
      <c r="A185" s="94">
        <v>11</v>
      </c>
      <c r="B185" s="95" t="s">
        <v>130</v>
      </c>
      <c r="C185" s="321"/>
      <c r="D185" s="96" t="s">
        <v>39</v>
      </c>
      <c r="E185" s="163">
        <v>11</v>
      </c>
      <c r="F185" s="164" t="s">
        <v>130</v>
      </c>
      <c r="G185" s="97"/>
      <c r="H185" s="279">
        <v>2036052.19</v>
      </c>
    </row>
    <row r="186" spans="1:8" ht="21.75" thickBot="1">
      <c r="A186" s="89"/>
      <c r="B186" s="88" t="s">
        <v>41</v>
      </c>
      <c r="C186" s="317"/>
      <c r="D186" s="90">
        <f>D184</f>
        <v>307502371.59000003</v>
      </c>
      <c r="E186" s="91"/>
      <c r="F186" s="88" t="s">
        <v>41</v>
      </c>
      <c r="G186" s="97"/>
      <c r="H186" s="100">
        <f>SUM(H184:H185)</f>
        <v>46151644.809999995</v>
      </c>
    </row>
    <row r="187" spans="1:8" ht="21">
      <c r="A187" s="101"/>
      <c r="B187" s="102"/>
      <c r="C187" s="322"/>
      <c r="D187" s="103"/>
      <c r="E187" s="104"/>
      <c r="F187" s="102"/>
      <c r="G187" s="101"/>
      <c r="H187" s="105"/>
    </row>
    <row r="188" spans="1:7" ht="21">
      <c r="A188" s="106"/>
      <c r="B188" s="107" t="s">
        <v>391</v>
      </c>
      <c r="C188" s="323"/>
      <c r="F188" s="107" t="s">
        <v>392</v>
      </c>
      <c r="G188" s="106"/>
    </row>
    <row r="189" spans="1:7" ht="21">
      <c r="A189" s="106"/>
      <c r="B189" s="166" t="s">
        <v>393</v>
      </c>
      <c r="C189" s="323"/>
      <c r="F189" s="107" t="s">
        <v>394</v>
      </c>
      <c r="G189" s="106"/>
    </row>
    <row r="190" spans="1:7" ht="21">
      <c r="A190" s="106"/>
      <c r="C190" s="323"/>
      <c r="G190" s="106"/>
    </row>
    <row r="197" spans="1:8" ht="21">
      <c r="A197" s="472" t="s">
        <v>414</v>
      </c>
      <c r="B197" s="472"/>
      <c r="C197" s="472"/>
      <c r="D197" s="472"/>
      <c r="E197" s="472"/>
      <c r="F197" s="472"/>
      <c r="G197" s="472"/>
      <c r="H197" s="472"/>
    </row>
    <row r="198" spans="1:8" ht="21.75" thickBot="1">
      <c r="A198" s="472" t="s">
        <v>102</v>
      </c>
      <c r="B198" s="472"/>
      <c r="C198" s="472"/>
      <c r="D198" s="472"/>
      <c r="E198" s="472"/>
      <c r="F198" s="472"/>
      <c r="G198" s="472"/>
      <c r="H198" s="472"/>
    </row>
    <row r="199" spans="1:8" ht="21.75" thickBot="1">
      <c r="A199" s="50" t="s">
        <v>2</v>
      </c>
      <c r="B199" s="473" t="s">
        <v>103</v>
      </c>
      <c r="C199" s="473"/>
      <c r="D199" s="473"/>
      <c r="E199" s="50" t="s">
        <v>2</v>
      </c>
      <c r="F199" s="473" t="s">
        <v>104</v>
      </c>
      <c r="G199" s="473"/>
      <c r="H199" s="473"/>
    </row>
    <row r="200" spans="1:8" ht="21.75" thickBot="1">
      <c r="A200" s="51" t="s">
        <v>105</v>
      </c>
      <c r="B200" s="52" t="s">
        <v>4</v>
      </c>
      <c r="C200" s="53" t="s">
        <v>106</v>
      </c>
      <c r="D200" s="53" t="s">
        <v>107</v>
      </c>
      <c r="E200" s="51" t="s">
        <v>105</v>
      </c>
      <c r="F200" s="53" t="s">
        <v>4</v>
      </c>
      <c r="G200" s="53" t="s">
        <v>106</v>
      </c>
      <c r="H200" s="53" t="s">
        <v>108</v>
      </c>
    </row>
    <row r="201" spans="1:8" ht="21">
      <c r="A201" s="126">
        <v>1</v>
      </c>
      <c r="B201" s="267" t="s">
        <v>109</v>
      </c>
      <c r="C201" s="179">
        <v>90111110</v>
      </c>
      <c r="D201" s="296">
        <v>183521471.01</v>
      </c>
      <c r="E201" s="329">
        <v>1</v>
      </c>
      <c r="F201" s="330" t="s">
        <v>415</v>
      </c>
      <c r="G201" s="331">
        <v>87019090</v>
      </c>
      <c r="H201" s="133">
        <v>26590781.02</v>
      </c>
    </row>
    <row r="202" spans="1:8" ht="21">
      <c r="A202" s="62">
        <v>2</v>
      </c>
      <c r="B202" s="75" t="s">
        <v>359</v>
      </c>
      <c r="C202" s="64">
        <v>44072999</v>
      </c>
      <c r="D202" s="302">
        <v>20442914.43</v>
      </c>
      <c r="E202" s="332">
        <v>2</v>
      </c>
      <c r="F202" s="149" t="s">
        <v>156</v>
      </c>
      <c r="G202" s="333">
        <v>22082090</v>
      </c>
      <c r="H202" s="137">
        <v>18166556.78</v>
      </c>
    </row>
    <row r="203" spans="1:8" ht="21">
      <c r="A203" s="62">
        <v>3</v>
      </c>
      <c r="B203" s="75" t="s">
        <v>159</v>
      </c>
      <c r="C203" s="64">
        <v>94036090</v>
      </c>
      <c r="D203" s="302">
        <v>16425043.17</v>
      </c>
      <c r="E203" s="334">
        <v>3</v>
      </c>
      <c r="F203" s="149" t="s">
        <v>175</v>
      </c>
      <c r="G203" s="333">
        <v>73269099</v>
      </c>
      <c r="H203" s="137">
        <v>13036000</v>
      </c>
    </row>
    <row r="204" spans="1:8" ht="21">
      <c r="A204" s="62">
        <v>4</v>
      </c>
      <c r="B204" s="138" t="s">
        <v>170</v>
      </c>
      <c r="C204" s="64">
        <v>12119099</v>
      </c>
      <c r="D204" s="302">
        <v>9573521.46</v>
      </c>
      <c r="E204" s="332">
        <v>4</v>
      </c>
      <c r="F204" s="149" t="s">
        <v>158</v>
      </c>
      <c r="G204" s="333">
        <v>11071000</v>
      </c>
      <c r="H204" s="137">
        <v>12237197.22</v>
      </c>
    </row>
    <row r="205" spans="1:8" ht="21">
      <c r="A205" s="62">
        <v>5</v>
      </c>
      <c r="B205" s="75" t="s">
        <v>161</v>
      </c>
      <c r="C205" s="77" t="s">
        <v>287</v>
      </c>
      <c r="D205" s="302">
        <v>5347702.9</v>
      </c>
      <c r="E205" s="332">
        <v>5</v>
      </c>
      <c r="F205" s="149" t="s">
        <v>416</v>
      </c>
      <c r="G205" s="333">
        <v>39251000</v>
      </c>
      <c r="H205" s="137">
        <v>10468916</v>
      </c>
    </row>
    <row r="206" spans="1:8" ht="21">
      <c r="A206" s="72">
        <v>6</v>
      </c>
      <c r="B206" s="145" t="s">
        <v>417</v>
      </c>
      <c r="C206" s="77" t="s">
        <v>163</v>
      </c>
      <c r="D206" s="302">
        <v>4572650.5</v>
      </c>
      <c r="E206" s="332">
        <v>6</v>
      </c>
      <c r="F206" s="149" t="s">
        <v>418</v>
      </c>
      <c r="G206" s="333">
        <v>38259000</v>
      </c>
      <c r="H206" s="137">
        <v>4341190</v>
      </c>
    </row>
    <row r="207" spans="1:8" ht="21">
      <c r="A207" s="62">
        <v>7</v>
      </c>
      <c r="B207" s="75" t="s">
        <v>142</v>
      </c>
      <c r="C207" s="81">
        <v>11081400</v>
      </c>
      <c r="D207" s="302">
        <v>4095912.76</v>
      </c>
      <c r="E207" s="332">
        <v>7</v>
      </c>
      <c r="F207" s="149" t="s">
        <v>419</v>
      </c>
      <c r="G207" s="333">
        <v>84021110</v>
      </c>
      <c r="H207" s="137">
        <v>3379926.5</v>
      </c>
    </row>
    <row r="208" spans="1:8" ht="21">
      <c r="A208" s="62">
        <v>8</v>
      </c>
      <c r="B208" s="151" t="s">
        <v>174</v>
      </c>
      <c r="C208" s="81">
        <v>11062090</v>
      </c>
      <c r="D208" s="310">
        <v>2065166.1</v>
      </c>
      <c r="E208" s="332">
        <v>8</v>
      </c>
      <c r="F208" s="149" t="s">
        <v>420</v>
      </c>
      <c r="G208" s="333">
        <v>84742019</v>
      </c>
      <c r="H208" s="137">
        <v>2059354.08</v>
      </c>
    </row>
    <row r="209" spans="1:8" ht="21">
      <c r="A209" s="62">
        <v>9</v>
      </c>
      <c r="B209" s="145"/>
      <c r="C209" s="77"/>
      <c r="D209" s="302"/>
      <c r="E209" s="332">
        <v>9</v>
      </c>
      <c r="F209" s="149" t="s">
        <v>421</v>
      </c>
      <c r="G209" s="333">
        <v>87060011</v>
      </c>
      <c r="H209" s="137">
        <v>1963855.68</v>
      </c>
    </row>
    <row r="210" spans="1:8" ht="21.75" thickBot="1">
      <c r="A210" s="154">
        <v>10</v>
      </c>
      <c r="B210" s="274"/>
      <c r="C210" s="85"/>
      <c r="D210" s="312"/>
      <c r="E210" s="332">
        <v>10</v>
      </c>
      <c r="F210" s="335" t="s">
        <v>422</v>
      </c>
      <c r="G210" s="336">
        <v>48115139</v>
      </c>
      <c r="H210" s="337">
        <v>1667016.96</v>
      </c>
    </row>
    <row r="211" spans="1:8" ht="21.75" thickBot="1">
      <c r="A211" s="88"/>
      <c r="B211" s="88" t="s">
        <v>129</v>
      </c>
      <c r="C211" s="89"/>
      <c r="D211" s="90">
        <f>SUM(D201:D210)</f>
        <v>246044382.32999998</v>
      </c>
      <c r="E211" s="91"/>
      <c r="F211" s="88" t="s">
        <v>129</v>
      </c>
      <c r="G211" s="89"/>
      <c r="H211" s="93">
        <f>SUM(H201:H210)</f>
        <v>93910794.24</v>
      </c>
    </row>
    <row r="212" spans="1:8" ht="21.75" thickBot="1">
      <c r="A212" s="94">
        <v>11</v>
      </c>
      <c r="B212" s="95" t="s">
        <v>130</v>
      </c>
      <c r="C212" s="72"/>
      <c r="D212" s="96" t="s">
        <v>39</v>
      </c>
      <c r="E212" s="163">
        <v>11</v>
      </c>
      <c r="F212" s="164" t="s">
        <v>130</v>
      </c>
      <c r="G212" s="97"/>
      <c r="H212" s="338">
        <v>7236742.89</v>
      </c>
    </row>
    <row r="213" spans="1:8" ht="21.75" thickBot="1">
      <c r="A213" s="89"/>
      <c r="B213" s="88" t="s">
        <v>41</v>
      </c>
      <c r="C213" s="89"/>
      <c r="D213" s="90">
        <f>D211</f>
        <v>246044382.32999998</v>
      </c>
      <c r="E213" s="91"/>
      <c r="F213" s="88" t="s">
        <v>41</v>
      </c>
      <c r="G213" s="89"/>
      <c r="H213" s="100">
        <f>SUM(H211:H212)</f>
        <v>101147537.13</v>
      </c>
    </row>
    <row r="214" spans="1:8" ht="21">
      <c r="A214" s="101"/>
      <c r="B214" s="102"/>
      <c r="C214" s="101"/>
      <c r="D214" s="103"/>
      <c r="E214" s="104"/>
      <c r="F214" s="102"/>
      <c r="G214" s="101"/>
      <c r="H214" s="105"/>
    </row>
    <row r="215" spans="1:7" ht="21">
      <c r="A215" s="106"/>
      <c r="B215" s="107" t="s">
        <v>423</v>
      </c>
      <c r="C215" s="106"/>
      <c r="F215" s="107" t="s">
        <v>424</v>
      </c>
      <c r="G215" s="106"/>
    </row>
    <row r="216" spans="1:7" ht="21">
      <c r="A216" s="106"/>
      <c r="B216" s="166" t="s">
        <v>425</v>
      </c>
      <c r="C216" s="106"/>
      <c r="F216" s="107" t="s">
        <v>426</v>
      </c>
      <c r="G216" s="106"/>
    </row>
    <row r="217" spans="1:7" ht="21">
      <c r="A217" s="106"/>
      <c r="C217" s="106"/>
      <c r="G217" s="106"/>
    </row>
    <row r="226" spans="1:8" ht="21">
      <c r="A226" s="472" t="s">
        <v>437</v>
      </c>
      <c r="B226" s="472"/>
      <c r="C226" s="472"/>
      <c r="D226" s="472"/>
      <c r="E226" s="472"/>
      <c r="F226" s="472"/>
      <c r="G226" s="472"/>
      <c r="H226" s="472"/>
    </row>
    <row r="227" spans="1:8" ht="21.75" thickBot="1">
      <c r="A227" s="472" t="s">
        <v>102</v>
      </c>
      <c r="B227" s="472"/>
      <c r="C227" s="472"/>
      <c r="D227" s="472"/>
      <c r="E227" s="472"/>
      <c r="F227" s="472"/>
      <c r="G227" s="472"/>
      <c r="H227" s="472"/>
    </row>
    <row r="228" spans="1:8" ht="21.75" thickBot="1">
      <c r="A228" s="50" t="s">
        <v>2</v>
      </c>
      <c r="B228" s="473" t="s">
        <v>103</v>
      </c>
      <c r="C228" s="473"/>
      <c r="D228" s="473"/>
      <c r="E228" s="50" t="s">
        <v>2</v>
      </c>
      <c r="F228" s="473" t="s">
        <v>104</v>
      </c>
      <c r="G228" s="473"/>
      <c r="H228" s="473"/>
    </row>
    <row r="229" spans="1:8" ht="21.75" thickBot="1">
      <c r="A229" s="51" t="s">
        <v>105</v>
      </c>
      <c r="B229" s="52" t="s">
        <v>4</v>
      </c>
      <c r="C229" s="53" t="s">
        <v>106</v>
      </c>
      <c r="D229" s="53" t="s">
        <v>107</v>
      </c>
      <c r="E229" s="51" t="s">
        <v>105</v>
      </c>
      <c r="F229" s="53" t="s">
        <v>4</v>
      </c>
      <c r="G229" s="53" t="s">
        <v>106</v>
      </c>
      <c r="H229" s="53" t="s">
        <v>108</v>
      </c>
    </row>
    <row r="230" spans="1:8" ht="21">
      <c r="A230" s="126">
        <v>1</v>
      </c>
      <c r="B230" s="341" t="s">
        <v>109</v>
      </c>
      <c r="C230" s="342" t="s">
        <v>155</v>
      </c>
      <c r="D230" s="296">
        <v>317217125.67</v>
      </c>
      <c r="E230" s="329">
        <v>1</v>
      </c>
      <c r="F230" s="330" t="s">
        <v>438</v>
      </c>
      <c r="G230" s="331">
        <v>84388011</v>
      </c>
      <c r="H230" s="129">
        <v>8268800.539999999</v>
      </c>
    </row>
    <row r="231" spans="1:8" ht="21">
      <c r="A231" s="62">
        <v>2</v>
      </c>
      <c r="B231" s="343" t="s">
        <v>359</v>
      </c>
      <c r="C231" s="344">
        <v>44072990</v>
      </c>
      <c r="D231" s="302">
        <v>24171434.380000003</v>
      </c>
      <c r="E231" s="332">
        <v>2</v>
      </c>
      <c r="F231" s="149" t="s">
        <v>156</v>
      </c>
      <c r="G231" s="333">
        <v>22083000</v>
      </c>
      <c r="H231" s="137">
        <v>6240931.95</v>
      </c>
    </row>
    <row r="232" spans="1:8" ht="21">
      <c r="A232" s="62">
        <v>3</v>
      </c>
      <c r="B232" s="343" t="s">
        <v>162</v>
      </c>
      <c r="C232" s="345">
        <v>44092900</v>
      </c>
      <c r="D232" s="302">
        <v>11382980.67</v>
      </c>
      <c r="E232" s="334">
        <v>3</v>
      </c>
      <c r="F232" s="149" t="s">
        <v>119</v>
      </c>
      <c r="G232" s="333">
        <v>22042111</v>
      </c>
      <c r="H232" s="137">
        <v>5500776.42</v>
      </c>
    </row>
    <row r="233" spans="1:8" ht="21">
      <c r="A233" s="62">
        <v>4</v>
      </c>
      <c r="B233" s="346" t="s">
        <v>439</v>
      </c>
      <c r="C233" s="345">
        <v>94036090</v>
      </c>
      <c r="D233" s="302">
        <v>9494704.19</v>
      </c>
      <c r="E233" s="332">
        <v>4</v>
      </c>
      <c r="F233" s="149" t="s">
        <v>193</v>
      </c>
      <c r="G233" s="333">
        <v>87059090</v>
      </c>
      <c r="H233" s="137">
        <v>3503171.1</v>
      </c>
    </row>
    <row r="234" spans="1:8" ht="21">
      <c r="A234" s="62">
        <v>5</v>
      </c>
      <c r="B234" s="343" t="s">
        <v>170</v>
      </c>
      <c r="C234" s="347" t="s">
        <v>287</v>
      </c>
      <c r="D234" s="302">
        <v>6130699.36</v>
      </c>
      <c r="E234" s="332">
        <v>5</v>
      </c>
      <c r="F234" s="149" t="s">
        <v>440</v>
      </c>
      <c r="G234" s="333">
        <v>84223000</v>
      </c>
      <c r="H234" s="137">
        <v>3488569.21</v>
      </c>
    </row>
    <row r="235" spans="1:8" ht="21">
      <c r="A235" s="72">
        <v>6</v>
      </c>
      <c r="B235" s="82" t="s">
        <v>142</v>
      </c>
      <c r="C235" s="347" t="s">
        <v>163</v>
      </c>
      <c r="D235" s="302">
        <v>3391069.62</v>
      </c>
      <c r="E235" s="332">
        <v>6</v>
      </c>
      <c r="F235" s="149" t="s">
        <v>441</v>
      </c>
      <c r="G235" s="333">
        <v>84082021</v>
      </c>
      <c r="H235" s="137">
        <v>2676256.08</v>
      </c>
    </row>
    <row r="236" spans="1:8" ht="21">
      <c r="A236" s="62">
        <v>7</v>
      </c>
      <c r="B236" s="343" t="s">
        <v>161</v>
      </c>
      <c r="C236" s="348">
        <v>11081400</v>
      </c>
      <c r="D236" s="302">
        <v>3184470.1100000003</v>
      </c>
      <c r="E236" s="332">
        <v>7</v>
      </c>
      <c r="F236" s="149" t="s">
        <v>216</v>
      </c>
      <c r="G236" s="333">
        <v>48115139</v>
      </c>
      <c r="H236" s="137">
        <v>2154796.3899999997</v>
      </c>
    </row>
    <row r="237" spans="1:8" ht="21">
      <c r="A237" s="62">
        <v>8</v>
      </c>
      <c r="B237" s="349"/>
      <c r="C237" s="348"/>
      <c r="D237" s="310"/>
      <c r="E237" s="332">
        <v>8</v>
      </c>
      <c r="F237" s="149" t="s">
        <v>442</v>
      </c>
      <c r="G237" s="333">
        <v>84742019</v>
      </c>
      <c r="H237" s="137">
        <v>1504910.64</v>
      </c>
    </row>
    <row r="238" spans="1:8" ht="21">
      <c r="A238" s="62">
        <v>9</v>
      </c>
      <c r="B238" s="82"/>
      <c r="C238" s="347"/>
      <c r="D238" s="302"/>
      <c r="E238" s="332">
        <v>9</v>
      </c>
      <c r="F238" s="149" t="s">
        <v>443</v>
      </c>
      <c r="G238" s="333">
        <v>84629100</v>
      </c>
      <c r="H238" s="137">
        <v>1339567.2</v>
      </c>
    </row>
    <row r="239" spans="1:8" ht="21.75" thickBot="1">
      <c r="A239" s="154">
        <v>10</v>
      </c>
      <c r="B239" s="84"/>
      <c r="C239" s="350"/>
      <c r="D239" s="312"/>
      <c r="E239" s="332">
        <v>10</v>
      </c>
      <c r="F239" s="335" t="s">
        <v>444</v>
      </c>
      <c r="G239" s="336">
        <v>84482000</v>
      </c>
      <c r="H239" s="160">
        <v>1307161.6</v>
      </c>
    </row>
    <row r="240" spans="1:8" ht="21.75" thickBot="1">
      <c r="A240" s="88"/>
      <c r="B240" s="88" t="s">
        <v>129</v>
      </c>
      <c r="C240" s="89"/>
      <c r="D240" s="90">
        <f>SUM(D230:D239)</f>
        <v>374972484.00000006</v>
      </c>
      <c r="E240" s="91"/>
      <c r="F240" s="88" t="s">
        <v>129</v>
      </c>
      <c r="G240" s="89"/>
      <c r="H240" s="93">
        <f>SUM(H230:H239)</f>
        <v>35984941.13</v>
      </c>
    </row>
    <row r="241" spans="1:8" ht="21.75" thickBot="1">
      <c r="A241" s="94">
        <v>11</v>
      </c>
      <c r="B241" s="95" t="s">
        <v>130</v>
      </c>
      <c r="C241" s="72"/>
      <c r="D241" s="96" t="s">
        <v>39</v>
      </c>
      <c r="E241" s="163">
        <v>11</v>
      </c>
      <c r="F241" s="164" t="s">
        <v>130</v>
      </c>
      <c r="G241" s="97"/>
      <c r="H241" s="338">
        <v>4411914.88</v>
      </c>
    </row>
    <row r="242" spans="1:8" ht="21.75" thickBot="1">
      <c r="A242" s="89"/>
      <c r="B242" s="88" t="s">
        <v>41</v>
      </c>
      <c r="C242" s="89"/>
      <c r="D242" s="90">
        <f>D240</f>
        <v>374972484.00000006</v>
      </c>
      <c r="E242" s="91"/>
      <c r="F242" s="88" t="s">
        <v>41</v>
      </c>
      <c r="G242" s="89"/>
      <c r="H242" s="100">
        <f>SUM(H240:H241)</f>
        <v>40396856.010000005</v>
      </c>
    </row>
    <row r="243" spans="1:8" ht="21">
      <c r="A243" s="101"/>
      <c r="B243" s="102"/>
      <c r="C243" s="101"/>
      <c r="D243" s="103"/>
      <c r="E243" s="104"/>
      <c r="F243" s="102"/>
      <c r="G243" s="101"/>
      <c r="H243" s="105"/>
    </row>
    <row r="244" spans="1:7" ht="21">
      <c r="A244" s="106"/>
      <c r="B244" s="107" t="s">
        <v>445</v>
      </c>
      <c r="C244" s="106"/>
      <c r="F244" s="107" t="s">
        <v>446</v>
      </c>
      <c r="G244" s="106"/>
    </row>
    <row r="245" spans="1:7" ht="21">
      <c r="A245" s="106"/>
      <c r="B245" s="166" t="s">
        <v>447</v>
      </c>
      <c r="C245" s="106"/>
      <c r="F245" s="107" t="s">
        <v>448</v>
      </c>
      <c r="G245" s="106"/>
    </row>
    <row r="246" spans="1:7" ht="21">
      <c r="A246" s="106"/>
      <c r="C246" s="106"/>
      <c r="G246" s="106"/>
    </row>
    <row r="253" spans="1:8" ht="21">
      <c r="A253" s="472" t="s">
        <v>463</v>
      </c>
      <c r="B253" s="472"/>
      <c r="C253" s="472"/>
      <c r="D253" s="472"/>
      <c r="E253" s="472"/>
      <c r="F253" s="472"/>
      <c r="G253" s="472"/>
      <c r="H253" s="472"/>
    </row>
    <row r="254" spans="1:8" ht="21.75" thickBot="1">
      <c r="A254" s="472" t="s">
        <v>102</v>
      </c>
      <c r="B254" s="472"/>
      <c r="C254" s="472"/>
      <c r="D254" s="472"/>
      <c r="E254" s="472"/>
      <c r="F254" s="472"/>
      <c r="G254" s="472"/>
      <c r="H254" s="472"/>
    </row>
    <row r="255" spans="1:8" ht="21.75" thickBot="1">
      <c r="A255" s="375" t="s">
        <v>2</v>
      </c>
      <c r="B255" s="471" t="s">
        <v>103</v>
      </c>
      <c r="C255" s="471"/>
      <c r="D255" s="471"/>
      <c r="E255" s="375" t="s">
        <v>2</v>
      </c>
      <c r="F255" s="471" t="s">
        <v>104</v>
      </c>
      <c r="G255" s="471"/>
      <c r="H255" s="471"/>
    </row>
    <row r="256" spans="1:8" ht="21.75" thickBot="1">
      <c r="A256" s="376" t="s">
        <v>105</v>
      </c>
      <c r="B256" s="377" t="s">
        <v>4</v>
      </c>
      <c r="C256" s="378" t="s">
        <v>106</v>
      </c>
      <c r="D256" s="378" t="s">
        <v>107</v>
      </c>
      <c r="E256" s="376" t="s">
        <v>105</v>
      </c>
      <c r="F256" s="378" t="s">
        <v>4</v>
      </c>
      <c r="G256" s="378" t="s">
        <v>106</v>
      </c>
      <c r="H256" s="378" t="s">
        <v>108</v>
      </c>
    </row>
    <row r="257" spans="1:8" ht="21">
      <c r="A257" s="126">
        <v>1</v>
      </c>
      <c r="B257" s="341" t="s">
        <v>109</v>
      </c>
      <c r="C257" s="342" t="s">
        <v>155</v>
      </c>
      <c r="D257" s="296">
        <v>224559997.71</v>
      </c>
      <c r="E257" s="329">
        <v>1</v>
      </c>
      <c r="F257" s="330" t="s">
        <v>167</v>
      </c>
      <c r="G257" s="331">
        <v>72071290</v>
      </c>
      <c r="H257" s="129">
        <v>41745677</v>
      </c>
    </row>
    <row r="258" spans="1:8" ht="21">
      <c r="A258" s="62">
        <v>2</v>
      </c>
      <c r="B258" s="343" t="s">
        <v>464</v>
      </c>
      <c r="C258" s="344">
        <v>44072999</v>
      </c>
      <c r="D258" s="302">
        <v>18864426.6</v>
      </c>
      <c r="E258" s="332">
        <v>2</v>
      </c>
      <c r="F258" s="149" t="s">
        <v>158</v>
      </c>
      <c r="G258" s="333">
        <v>11071000</v>
      </c>
      <c r="H258" s="137">
        <v>12891322.43</v>
      </c>
    </row>
    <row r="259" spans="1:8" ht="21">
      <c r="A259" s="62">
        <v>3</v>
      </c>
      <c r="B259" s="343" t="s">
        <v>162</v>
      </c>
      <c r="C259" s="345">
        <v>44092900</v>
      </c>
      <c r="D259" s="302">
        <v>2856773.32</v>
      </c>
      <c r="E259" s="334">
        <v>3</v>
      </c>
      <c r="F259" s="149" t="s">
        <v>156</v>
      </c>
      <c r="G259" s="333">
        <v>22087000</v>
      </c>
      <c r="H259" s="137">
        <v>12134327.11</v>
      </c>
    </row>
    <row r="260" spans="1:8" ht="21">
      <c r="A260" s="62">
        <v>4</v>
      </c>
      <c r="B260" s="346" t="s">
        <v>465</v>
      </c>
      <c r="C260" s="345">
        <v>94036090</v>
      </c>
      <c r="D260" s="302">
        <v>2654674.09</v>
      </c>
      <c r="E260" s="332">
        <v>4</v>
      </c>
      <c r="F260" s="149" t="s">
        <v>466</v>
      </c>
      <c r="G260" s="333">
        <v>84223000</v>
      </c>
      <c r="H260" s="137">
        <v>7339117.69</v>
      </c>
    </row>
    <row r="261" spans="1:8" ht="21">
      <c r="A261" s="62">
        <v>5</v>
      </c>
      <c r="B261" s="343" t="s">
        <v>142</v>
      </c>
      <c r="C261" s="347" t="s">
        <v>240</v>
      </c>
      <c r="D261" s="302">
        <v>1545072.94</v>
      </c>
      <c r="E261" s="332">
        <v>5</v>
      </c>
      <c r="F261" s="149" t="s">
        <v>467</v>
      </c>
      <c r="G261" s="333">
        <v>84198110</v>
      </c>
      <c r="H261" s="137">
        <v>2903529.2</v>
      </c>
    </row>
    <row r="262" spans="1:8" ht="21">
      <c r="A262" s="72">
        <v>6</v>
      </c>
      <c r="B262" s="82" t="s">
        <v>171</v>
      </c>
      <c r="C262" s="347" t="s">
        <v>172</v>
      </c>
      <c r="D262" s="302">
        <v>152823.17</v>
      </c>
      <c r="E262" s="332">
        <v>6</v>
      </c>
      <c r="F262" s="149" t="s">
        <v>468</v>
      </c>
      <c r="G262" s="333">
        <v>87032199</v>
      </c>
      <c r="H262" s="137">
        <v>2250573.88</v>
      </c>
    </row>
    <row r="263" spans="1:8" ht="21">
      <c r="A263" s="62">
        <v>7</v>
      </c>
      <c r="B263" s="343"/>
      <c r="C263" s="348"/>
      <c r="D263" s="302"/>
      <c r="E263" s="332">
        <v>7</v>
      </c>
      <c r="F263" s="149" t="s">
        <v>469</v>
      </c>
      <c r="G263" s="333">
        <v>84295200</v>
      </c>
      <c r="H263" s="137">
        <v>1988286.3</v>
      </c>
    </row>
    <row r="264" spans="1:8" ht="21">
      <c r="A264" s="62">
        <v>8</v>
      </c>
      <c r="B264" s="349"/>
      <c r="C264" s="348"/>
      <c r="D264" s="310"/>
      <c r="E264" s="332">
        <v>8</v>
      </c>
      <c r="F264" s="149" t="s">
        <v>470</v>
      </c>
      <c r="G264" s="333">
        <v>29362900</v>
      </c>
      <c r="H264" s="137">
        <v>1866963.13</v>
      </c>
    </row>
    <row r="265" spans="1:8" ht="21">
      <c r="A265" s="62">
        <v>9</v>
      </c>
      <c r="B265" s="82"/>
      <c r="C265" s="347"/>
      <c r="D265" s="302"/>
      <c r="E265" s="332">
        <v>9</v>
      </c>
      <c r="F265" s="149" t="s">
        <v>471</v>
      </c>
      <c r="G265" s="333">
        <v>87019010</v>
      </c>
      <c r="H265" s="137">
        <v>1853524.67</v>
      </c>
    </row>
    <row r="266" spans="1:8" ht="21.75" thickBot="1">
      <c r="A266" s="154">
        <v>10</v>
      </c>
      <c r="B266" s="84"/>
      <c r="C266" s="350"/>
      <c r="D266" s="312"/>
      <c r="E266" s="332">
        <v>10</v>
      </c>
      <c r="F266" s="335" t="s">
        <v>472</v>
      </c>
      <c r="G266" s="336">
        <v>84798210</v>
      </c>
      <c r="H266" s="160">
        <v>1853518.09</v>
      </c>
    </row>
    <row r="267" spans="1:8" ht="21.75" thickBot="1">
      <c r="A267" s="89"/>
      <c r="B267" s="89" t="s">
        <v>129</v>
      </c>
      <c r="C267" s="89"/>
      <c r="D267" s="379">
        <f>SUM(D257:D266)</f>
        <v>250633767.82999998</v>
      </c>
      <c r="E267" s="91"/>
      <c r="F267" s="89" t="s">
        <v>129</v>
      </c>
      <c r="G267" s="89"/>
      <c r="H267" s="380">
        <f>SUM(H257:H266)</f>
        <v>86826839.5</v>
      </c>
    </row>
    <row r="268" spans="1:8" ht="21.75" thickBot="1">
      <c r="A268" s="72">
        <v>11</v>
      </c>
      <c r="B268" s="82" t="s">
        <v>130</v>
      </c>
      <c r="C268" s="72"/>
      <c r="D268" s="96" t="s">
        <v>39</v>
      </c>
      <c r="E268" s="97">
        <v>11</v>
      </c>
      <c r="F268" s="98" t="s">
        <v>130</v>
      </c>
      <c r="G268" s="381"/>
      <c r="H268" s="382">
        <v>3516717.51</v>
      </c>
    </row>
    <row r="269" spans="1:8" ht="21.75" thickBot="1">
      <c r="A269" s="89"/>
      <c r="B269" s="89" t="s">
        <v>41</v>
      </c>
      <c r="C269" s="89"/>
      <c r="D269" s="379">
        <f>D267</f>
        <v>250633767.82999998</v>
      </c>
      <c r="E269" s="91"/>
      <c r="F269" s="89" t="s">
        <v>41</v>
      </c>
      <c r="G269" s="89"/>
      <c r="H269" s="383">
        <f>SUM(H267:H268)</f>
        <v>90343557.01</v>
      </c>
    </row>
    <row r="270" spans="1:8" ht="21">
      <c r="A270" s="101"/>
      <c r="B270" s="101"/>
      <c r="C270" s="101"/>
      <c r="D270" s="384"/>
      <c r="E270" s="104"/>
      <c r="F270" s="101"/>
      <c r="G270" s="101"/>
      <c r="H270" s="385"/>
    </row>
    <row r="271" spans="1:7" ht="21">
      <c r="A271" s="106"/>
      <c r="B271" s="106" t="s">
        <v>473</v>
      </c>
      <c r="C271" s="106"/>
      <c r="F271" s="106" t="s">
        <v>474</v>
      </c>
      <c r="G271" s="106"/>
    </row>
    <row r="272" spans="1:7" ht="21">
      <c r="A272" s="106"/>
      <c r="B272" s="386" t="s">
        <v>475</v>
      </c>
      <c r="C272" s="106"/>
      <c r="F272" s="106" t="s">
        <v>476</v>
      </c>
      <c r="G272" s="106"/>
    </row>
    <row r="273" spans="1:7" ht="21">
      <c r="A273" s="106"/>
      <c r="C273" s="106"/>
      <c r="G273" s="106"/>
    </row>
    <row r="276" spans="1:8" ht="21">
      <c r="A276" s="472" t="s">
        <v>493</v>
      </c>
      <c r="B276" s="472"/>
      <c r="C276" s="472"/>
      <c r="D276" s="472"/>
      <c r="E276" s="472"/>
      <c r="F276" s="472"/>
      <c r="G276" s="472"/>
      <c r="H276" s="472"/>
    </row>
    <row r="277" spans="1:8" ht="21.75" thickBot="1">
      <c r="A277" s="472" t="s">
        <v>102</v>
      </c>
      <c r="B277" s="472"/>
      <c r="C277" s="472"/>
      <c r="D277" s="472"/>
      <c r="E277" s="472"/>
      <c r="F277" s="472"/>
      <c r="G277" s="472"/>
      <c r="H277" s="472"/>
    </row>
    <row r="278" spans="1:8" ht="21.75" thickBot="1">
      <c r="A278" s="375" t="s">
        <v>2</v>
      </c>
      <c r="B278" s="471" t="s">
        <v>103</v>
      </c>
      <c r="C278" s="471"/>
      <c r="D278" s="471"/>
      <c r="E278" s="375" t="s">
        <v>2</v>
      </c>
      <c r="F278" s="471" t="s">
        <v>104</v>
      </c>
      <c r="G278" s="471"/>
      <c r="H278" s="471"/>
    </row>
    <row r="279" spans="1:8" ht="21.75" thickBot="1">
      <c r="A279" s="376" t="s">
        <v>105</v>
      </c>
      <c r="B279" s="377" t="s">
        <v>4</v>
      </c>
      <c r="C279" s="378" t="s">
        <v>106</v>
      </c>
      <c r="D279" s="378" t="s">
        <v>107</v>
      </c>
      <c r="E279" s="376" t="s">
        <v>105</v>
      </c>
      <c r="F279" s="378" t="s">
        <v>4</v>
      </c>
      <c r="G279" s="378" t="s">
        <v>106</v>
      </c>
      <c r="H279" s="378" t="s">
        <v>108</v>
      </c>
    </row>
    <row r="280" spans="1:8" ht="42">
      <c r="A280" s="126">
        <v>1</v>
      </c>
      <c r="B280" s="341" t="s">
        <v>109</v>
      </c>
      <c r="C280" s="342" t="s">
        <v>155</v>
      </c>
      <c r="D280" s="296">
        <v>233964284.26</v>
      </c>
      <c r="E280" s="329">
        <v>1</v>
      </c>
      <c r="F280" s="330" t="s">
        <v>494</v>
      </c>
      <c r="G280" s="331">
        <v>84388091</v>
      </c>
      <c r="H280" s="129">
        <v>9964216.49</v>
      </c>
    </row>
    <row r="281" spans="1:8" ht="21">
      <c r="A281" s="62">
        <v>2</v>
      </c>
      <c r="B281" s="343" t="s">
        <v>319</v>
      </c>
      <c r="C281" s="344">
        <v>44079990</v>
      </c>
      <c r="D281" s="302">
        <v>16114022.71</v>
      </c>
      <c r="E281" s="332">
        <v>2</v>
      </c>
      <c r="F281" s="149" t="s">
        <v>468</v>
      </c>
      <c r="G281" s="333">
        <v>87032362</v>
      </c>
      <c r="H281" s="137">
        <v>5031318.8</v>
      </c>
    </row>
    <row r="282" spans="1:8" ht="21">
      <c r="A282" s="62">
        <v>3</v>
      </c>
      <c r="B282" s="343" t="s">
        <v>165</v>
      </c>
      <c r="C282" s="345">
        <v>40012190</v>
      </c>
      <c r="D282" s="302">
        <v>11604556.07</v>
      </c>
      <c r="E282" s="334">
        <v>3</v>
      </c>
      <c r="F282" s="149" t="s">
        <v>158</v>
      </c>
      <c r="G282" s="333">
        <v>11071000</v>
      </c>
      <c r="H282" s="137">
        <v>4655149.45</v>
      </c>
    </row>
    <row r="283" spans="1:8" ht="21">
      <c r="A283" s="62">
        <v>4</v>
      </c>
      <c r="B283" s="346" t="s">
        <v>465</v>
      </c>
      <c r="C283" s="345">
        <v>94036090</v>
      </c>
      <c r="D283" s="302">
        <v>10189786.14</v>
      </c>
      <c r="E283" s="332">
        <v>4</v>
      </c>
      <c r="F283" s="149" t="s">
        <v>389</v>
      </c>
      <c r="G283" s="333">
        <v>39269039</v>
      </c>
      <c r="H283" s="137">
        <v>2342314.35</v>
      </c>
    </row>
    <row r="284" spans="1:8" ht="21">
      <c r="A284" s="62">
        <v>5</v>
      </c>
      <c r="B284" s="343" t="s">
        <v>161</v>
      </c>
      <c r="C284" s="347" t="s">
        <v>287</v>
      </c>
      <c r="D284" s="302">
        <v>4805280.95</v>
      </c>
      <c r="E284" s="332">
        <v>5</v>
      </c>
      <c r="F284" s="149" t="s">
        <v>495</v>
      </c>
      <c r="G284" s="333">
        <v>18063290</v>
      </c>
      <c r="H284" s="137">
        <v>2303325.34</v>
      </c>
    </row>
    <row r="285" spans="1:8" ht="21">
      <c r="A285" s="72">
        <v>6</v>
      </c>
      <c r="B285" s="82" t="s">
        <v>174</v>
      </c>
      <c r="C285" s="347" t="s">
        <v>496</v>
      </c>
      <c r="D285" s="302">
        <v>2120157.72</v>
      </c>
      <c r="E285" s="332">
        <v>6</v>
      </c>
      <c r="F285" s="149" t="s">
        <v>497</v>
      </c>
      <c r="G285" s="333">
        <v>85255000</v>
      </c>
      <c r="H285" s="137">
        <v>1380670.47</v>
      </c>
    </row>
    <row r="286" spans="1:8" ht="21">
      <c r="A286" s="62">
        <v>7</v>
      </c>
      <c r="B286" s="343" t="s">
        <v>498</v>
      </c>
      <c r="C286" s="348">
        <v>21011190</v>
      </c>
      <c r="D286" s="302">
        <v>5936.45</v>
      </c>
      <c r="E286" s="332">
        <v>7</v>
      </c>
      <c r="F286" s="149" t="s">
        <v>499</v>
      </c>
      <c r="G286" s="333">
        <v>84271000</v>
      </c>
      <c r="H286" s="137">
        <v>1040220.05</v>
      </c>
    </row>
    <row r="287" spans="1:8" ht="21">
      <c r="A287" s="62">
        <v>8</v>
      </c>
      <c r="B287" s="349" t="s">
        <v>500</v>
      </c>
      <c r="C287" s="348">
        <v>39232990</v>
      </c>
      <c r="D287" s="310">
        <v>3356.92</v>
      </c>
      <c r="E287" s="332">
        <v>8</v>
      </c>
      <c r="F287" s="149" t="s">
        <v>501</v>
      </c>
      <c r="G287" s="333">
        <v>12101000</v>
      </c>
      <c r="H287" s="137">
        <v>834912.38</v>
      </c>
    </row>
    <row r="288" spans="1:8" ht="21">
      <c r="A288" s="62">
        <v>9</v>
      </c>
      <c r="B288" s="82"/>
      <c r="C288" s="347"/>
      <c r="D288" s="302"/>
      <c r="E288" s="332">
        <v>9</v>
      </c>
      <c r="F288" s="149" t="s">
        <v>502</v>
      </c>
      <c r="G288" s="333">
        <v>83100000</v>
      </c>
      <c r="H288" s="137">
        <v>808560.98</v>
      </c>
    </row>
    <row r="289" spans="1:8" ht="21.75" thickBot="1">
      <c r="A289" s="154">
        <v>10</v>
      </c>
      <c r="B289" s="84"/>
      <c r="C289" s="350"/>
      <c r="D289" s="312"/>
      <c r="E289" s="332">
        <v>10</v>
      </c>
      <c r="F289" s="335" t="s">
        <v>503</v>
      </c>
      <c r="G289" s="336">
        <v>39011012</v>
      </c>
      <c r="H289" s="160">
        <v>713086.08</v>
      </c>
    </row>
    <row r="290" spans="1:8" ht="21.75" thickBot="1">
      <c r="A290" s="89"/>
      <c r="B290" s="89" t="s">
        <v>129</v>
      </c>
      <c r="C290" s="89"/>
      <c r="D290" s="379">
        <f>SUM(D280:D289)</f>
        <v>278807381.22</v>
      </c>
      <c r="E290" s="91"/>
      <c r="F290" s="89" t="s">
        <v>129</v>
      </c>
      <c r="G290" s="89"/>
      <c r="H290" s="394">
        <f>SUM(H280:H289)</f>
        <v>29073774.389999997</v>
      </c>
    </row>
    <row r="291" spans="1:8" ht="21.75" thickBot="1">
      <c r="A291" s="72">
        <v>11</v>
      </c>
      <c r="B291" s="82" t="s">
        <v>130</v>
      </c>
      <c r="C291" s="72"/>
      <c r="D291" s="96" t="s">
        <v>39</v>
      </c>
      <c r="E291" s="97">
        <v>11</v>
      </c>
      <c r="F291" s="98" t="s">
        <v>130</v>
      </c>
      <c r="G291" s="381"/>
      <c r="H291" s="395">
        <v>3516717.51</v>
      </c>
    </row>
    <row r="292" spans="1:8" ht="21.75" thickBot="1">
      <c r="A292" s="89"/>
      <c r="B292" s="89" t="s">
        <v>41</v>
      </c>
      <c r="C292" s="89"/>
      <c r="D292" s="379">
        <f>D290</f>
        <v>278807381.22</v>
      </c>
      <c r="E292" s="91"/>
      <c r="F292" s="89" t="s">
        <v>41</v>
      </c>
      <c r="G292" s="89"/>
      <c r="H292" s="396">
        <v>30646825.17</v>
      </c>
    </row>
    <row r="293" spans="1:8" ht="21">
      <c r="A293" s="101"/>
      <c r="B293" s="101"/>
      <c r="C293" s="101"/>
      <c r="D293" s="384"/>
      <c r="E293" s="104"/>
      <c r="F293" s="101"/>
      <c r="G293" s="101"/>
      <c r="H293" s="385"/>
    </row>
    <row r="294" spans="1:7" ht="21">
      <c r="A294" s="106"/>
      <c r="B294" s="106" t="s">
        <v>504</v>
      </c>
      <c r="C294" s="106"/>
      <c r="F294" s="106" t="s">
        <v>505</v>
      </c>
      <c r="G294" s="106"/>
    </row>
    <row r="295" spans="1:7" ht="21">
      <c r="A295" s="106"/>
      <c r="B295" s="386" t="s">
        <v>506</v>
      </c>
      <c r="C295" s="106"/>
      <c r="F295" s="106" t="s">
        <v>507</v>
      </c>
      <c r="G295" s="106"/>
    </row>
    <row r="296" spans="1:7" ht="21">
      <c r="A296" s="106"/>
      <c r="C296" s="106"/>
      <c r="G296" s="106"/>
    </row>
    <row r="297" spans="1:7" ht="21">
      <c r="A297" s="106"/>
      <c r="C297" s="106"/>
      <c r="G297" s="106"/>
    </row>
    <row r="303" spans="1:8" ht="21">
      <c r="A303" s="472" t="s">
        <v>526</v>
      </c>
      <c r="B303" s="472"/>
      <c r="C303" s="472"/>
      <c r="D303" s="472"/>
      <c r="E303" s="472"/>
      <c r="F303" s="472"/>
      <c r="G303" s="472"/>
      <c r="H303" s="472"/>
    </row>
    <row r="304" spans="1:8" ht="21.75" thickBot="1">
      <c r="A304" s="472" t="s">
        <v>102</v>
      </c>
      <c r="B304" s="472"/>
      <c r="C304" s="472"/>
      <c r="D304" s="472"/>
      <c r="E304" s="472"/>
      <c r="F304" s="472"/>
      <c r="G304" s="472"/>
      <c r="H304" s="472"/>
    </row>
    <row r="305" spans="1:8" ht="21.75" thickBot="1">
      <c r="A305" s="375" t="s">
        <v>2</v>
      </c>
      <c r="B305" s="471" t="s">
        <v>103</v>
      </c>
      <c r="C305" s="471"/>
      <c r="D305" s="471"/>
      <c r="E305" s="375" t="s">
        <v>2</v>
      </c>
      <c r="F305" s="471" t="s">
        <v>104</v>
      </c>
      <c r="G305" s="471"/>
      <c r="H305" s="471"/>
    </row>
    <row r="306" spans="1:8" ht="21.75" thickBot="1">
      <c r="A306" s="376" t="s">
        <v>105</v>
      </c>
      <c r="B306" s="377" t="s">
        <v>4</v>
      </c>
      <c r="C306" s="378" t="s">
        <v>106</v>
      </c>
      <c r="D306" s="378" t="s">
        <v>107</v>
      </c>
      <c r="E306" s="376" t="s">
        <v>105</v>
      </c>
      <c r="F306" s="378" t="s">
        <v>4</v>
      </c>
      <c r="G306" s="378" t="s">
        <v>106</v>
      </c>
      <c r="H306" s="378" t="s">
        <v>108</v>
      </c>
    </row>
    <row r="307" spans="1:8" ht="21">
      <c r="A307" s="126">
        <v>1</v>
      </c>
      <c r="B307" s="407" t="s">
        <v>109</v>
      </c>
      <c r="C307" s="342" t="s">
        <v>155</v>
      </c>
      <c r="D307" s="296">
        <v>111688491.68</v>
      </c>
      <c r="E307" s="329">
        <v>1</v>
      </c>
      <c r="F307" s="149" t="s">
        <v>156</v>
      </c>
      <c r="G307" s="331">
        <v>22087000</v>
      </c>
      <c r="H307" s="129">
        <v>77401435.57</v>
      </c>
    </row>
    <row r="308" spans="1:8" ht="21">
      <c r="A308" s="62">
        <v>2</v>
      </c>
      <c r="B308" s="346" t="s">
        <v>465</v>
      </c>
      <c r="C308" s="344">
        <v>94036090</v>
      </c>
      <c r="D308" s="302">
        <v>34583551.75</v>
      </c>
      <c r="E308" s="332">
        <v>2</v>
      </c>
      <c r="F308" s="149" t="s">
        <v>527</v>
      </c>
      <c r="G308" s="333">
        <v>87059050</v>
      </c>
      <c r="H308" s="137">
        <v>11337255.9</v>
      </c>
    </row>
    <row r="309" spans="1:8" ht="21">
      <c r="A309" s="62">
        <v>3</v>
      </c>
      <c r="B309" s="343" t="s">
        <v>165</v>
      </c>
      <c r="C309" s="345">
        <v>40012190</v>
      </c>
      <c r="D309" s="302">
        <v>22115764.84</v>
      </c>
      <c r="E309" s="334">
        <v>3</v>
      </c>
      <c r="F309" s="149" t="s">
        <v>158</v>
      </c>
      <c r="G309" s="333">
        <v>11071000</v>
      </c>
      <c r="H309" s="137">
        <v>5952809.69</v>
      </c>
    </row>
    <row r="310" spans="1:8" ht="21">
      <c r="A310" s="62">
        <v>4</v>
      </c>
      <c r="B310" s="408" t="s">
        <v>319</v>
      </c>
      <c r="C310" s="345">
        <v>44079990</v>
      </c>
      <c r="D310" s="302">
        <v>17589488.21</v>
      </c>
      <c r="E310" s="332">
        <v>4</v>
      </c>
      <c r="F310" s="149" t="s">
        <v>471</v>
      </c>
      <c r="G310" s="333">
        <v>87091900</v>
      </c>
      <c r="H310" s="137">
        <v>1966918.13</v>
      </c>
    </row>
    <row r="311" spans="1:8" ht="21">
      <c r="A311" s="62">
        <v>5</v>
      </c>
      <c r="B311" s="343" t="s">
        <v>161</v>
      </c>
      <c r="C311" s="347" t="s">
        <v>287</v>
      </c>
      <c r="D311" s="302">
        <v>2907809.57</v>
      </c>
      <c r="E311" s="332">
        <v>5</v>
      </c>
      <c r="F311" s="149" t="s">
        <v>528</v>
      </c>
      <c r="G311" s="333">
        <v>84314300</v>
      </c>
      <c r="H311" s="137">
        <v>1605890.9</v>
      </c>
    </row>
    <row r="312" spans="1:8" ht="21">
      <c r="A312" s="72">
        <v>6</v>
      </c>
      <c r="B312" s="408" t="s">
        <v>162</v>
      </c>
      <c r="C312" s="347" t="s">
        <v>163</v>
      </c>
      <c r="D312" s="302">
        <v>2434482.91</v>
      </c>
      <c r="E312" s="332">
        <v>6</v>
      </c>
      <c r="F312" s="149" t="s">
        <v>529</v>
      </c>
      <c r="G312" s="333">
        <v>85471010</v>
      </c>
      <c r="H312" s="137">
        <v>1195425.53</v>
      </c>
    </row>
    <row r="313" spans="1:8" ht="21">
      <c r="A313" s="62">
        <v>7</v>
      </c>
      <c r="B313" s="343"/>
      <c r="C313" s="348"/>
      <c r="D313" s="302"/>
      <c r="E313" s="332">
        <v>7</v>
      </c>
      <c r="F313" s="149" t="s">
        <v>530</v>
      </c>
      <c r="G313" s="333">
        <v>84335100</v>
      </c>
      <c r="H313" s="137">
        <v>1060605.03</v>
      </c>
    </row>
    <row r="314" spans="1:8" ht="21">
      <c r="A314" s="62">
        <v>8</v>
      </c>
      <c r="B314" s="349"/>
      <c r="C314" s="348"/>
      <c r="D314" s="310"/>
      <c r="E314" s="332">
        <v>8</v>
      </c>
      <c r="F314" s="149" t="s">
        <v>531</v>
      </c>
      <c r="G314" s="333">
        <v>84321000</v>
      </c>
      <c r="H314" s="137">
        <v>1018331.9</v>
      </c>
    </row>
    <row r="315" spans="1:8" ht="21">
      <c r="A315" s="62">
        <v>9</v>
      </c>
      <c r="B315" s="343"/>
      <c r="C315" s="347"/>
      <c r="D315" s="302"/>
      <c r="E315" s="332">
        <v>9</v>
      </c>
      <c r="F315" s="149" t="s">
        <v>468</v>
      </c>
      <c r="G315" s="333">
        <v>87031090</v>
      </c>
      <c r="H315" s="137">
        <v>757922.4</v>
      </c>
    </row>
    <row r="316" spans="1:8" ht="21.75" thickBot="1">
      <c r="A316" s="154">
        <v>10</v>
      </c>
      <c r="B316" s="84"/>
      <c r="C316" s="350"/>
      <c r="D316" s="312"/>
      <c r="E316" s="332">
        <v>10</v>
      </c>
      <c r="F316" s="335" t="s">
        <v>503</v>
      </c>
      <c r="G316" s="336">
        <v>39011092</v>
      </c>
      <c r="H316" s="160">
        <v>757164.48</v>
      </c>
    </row>
    <row r="317" spans="1:8" ht="21.75" thickBot="1">
      <c r="A317" s="468" t="s">
        <v>176</v>
      </c>
      <c r="B317" s="469"/>
      <c r="C317" s="470"/>
      <c r="D317" s="90">
        <f>SUM(D307:D316)</f>
        <v>191319588.96</v>
      </c>
      <c r="E317" s="468" t="s">
        <v>177</v>
      </c>
      <c r="F317" s="469"/>
      <c r="G317" s="470"/>
      <c r="H317" s="93">
        <f>SUM(H307:H316)</f>
        <v>103053759.53000002</v>
      </c>
    </row>
    <row r="318" spans="1:8" ht="21.75" thickBot="1">
      <c r="A318" s="94">
        <v>11</v>
      </c>
      <c r="B318" s="95" t="s">
        <v>130</v>
      </c>
      <c r="C318" s="94"/>
      <c r="D318" s="409" t="s">
        <v>39</v>
      </c>
      <c r="E318" s="163">
        <v>11</v>
      </c>
      <c r="F318" s="164" t="s">
        <v>130</v>
      </c>
      <c r="G318" s="410"/>
      <c r="H318" s="411">
        <f>H319-H317</f>
        <v>1340390.1099999845</v>
      </c>
    </row>
    <row r="319" spans="1:8" ht="21.75" thickBot="1">
      <c r="A319" s="88"/>
      <c r="B319" s="88" t="s">
        <v>41</v>
      </c>
      <c r="C319" s="88"/>
      <c r="D319" s="90">
        <f>D317</f>
        <v>191319588.96</v>
      </c>
      <c r="E319" s="412"/>
      <c r="F319" s="88" t="s">
        <v>41</v>
      </c>
      <c r="G319" s="88"/>
      <c r="H319" s="413">
        <v>104394149.64</v>
      </c>
    </row>
    <row r="320" spans="1:8" ht="21">
      <c r="A320" s="101"/>
      <c r="B320" s="101"/>
      <c r="C320" s="101"/>
      <c r="D320" s="384"/>
      <c r="E320" s="104"/>
      <c r="F320" s="101"/>
      <c r="G320" s="101"/>
      <c r="H320" s="385"/>
    </row>
    <row r="321" spans="1:7" ht="21">
      <c r="A321" s="106"/>
      <c r="B321" s="106" t="s">
        <v>532</v>
      </c>
      <c r="C321" s="106"/>
      <c r="F321" s="106" t="s">
        <v>533</v>
      </c>
      <c r="G321" s="106"/>
    </row>
    <row r="322" spans="1:7" ht="21">
      <c r="A322" s="106"/>
      <c r="B322" s="386" t="s">
        <v>534</v>
      </c>
      <c r="C322" s="106"/>
      <c r="F322" s="106" t="s">
        <v>535</v>
      </c>
      <c r="G322" s="106"/>
    </row>
    <row r="323" spans="1:7" ht="21">
      <c r="A323" s="106"/>
      <c r="C323" s="106"/>
      <c r="G323" s="106"/>
    </row>
  </sheetData>
  <sheetProtection/>
  <mergeCells count="50">
    <mergeCell ref="A1:H1"/>
    <mergeCell ref="A2:H2"/>
    <mergeCell ref="B3:D3"/>
    <mergeCell ref="F3:H3"/>
    <mergeCell ref="A30:H30"/>
    <mergeCell ref="A31:H31"/>
    <mergeCell ref="B32:D32"/>
    <mergeCell ref="F32:H32"/>
    <mergeCell ref="A55:H55"/>
    <mergeCell ref="A56:H56"/>
    <mergeCell ref="B57:D57"/>
    <mergeCell ref="F57:H57"/>
    <mergeCell ref="A82:H82"/>
    <mergeCell ref="A83:H83"/>
    <mergeCell ref="B84:D84"/>
    <mergeCell ref="F84:H84"/>
    <mergeCell ref="A112:H112"/>
    <mergeCell ref="A113:H113"/>
    <mergeCell ref="B114:D114"/>
    <mergeCell ref="F114:H114"/>
    <mergeCell ref="A140:H140"/>
    <mergeCell ref="A141:H141"/>
    <mergeCell ref="B142:D142"/>
    <mergeCell ref="F142:H142"/>
    <mergeCell ref="A170:H170"/>
    <mergeCell ref="A171:H171"/>
    <mergeCell ref="B172:D172"/>
    <mergeCell ref="F172:H172"/>
    <mergeCell ref="A197:H197"/>
    <mergeCell ref="A198:H198"/>
    <mergeCell ref="B199:D199"/>
    <mergeCell ref="F199:H199"/>
    <mergeCell ref="A226:H226"/>
    <mergeCell ref="A227:H227"/>
    <mergeCell ref="B228:D228"/>
    <mergeCell ref="F228:H228"/>
    <mergeCell ref="A253:H253"/>
    <mergeCell ref="A254:H254"/>
    <mergeCell ref="B255:D255"/>
    <mergeCell ref="F255:H255"/>
    <mergeCell ref="A276:H276"/>
    <mergeCell ref="A277:H277"/>
    <mergeCell ref="A317:C317"/>
    <mergeCell ref="E317:G317"/>
    <mergeCell ref="B278:D278"/>
    <mergeCell ref="F278:H278"/>
    <mergeCell ref="A303:H303"/>
    <mergeCell ref="A304:H304"/>
    <mergeCell ref="B305:D305"/>
    <mergeCell ref="F305:H30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19"/>
  <sheetViews>
    <sheetView zoomScalePageLayoutView="0" workbookViewId="0" topLeftCell="A1">
      <selection activeCell="E25" sqref="E25"/>
    </sheetView>
  </sheetViews>
  <sheetFormatPr defaultColWidth="9.140625" defaultRowHeight="15"/>
  <cols>
    <col min="3" max="3" width="41.421875" style="0" bestFit="1" customWidth="1"/>
    <col min="4" max="4" width="13.140625" style="0" bestFit="1" customWidth="1"/>
  </cols>
  <sheetData>
    <row r="1" spans="1:4" ht="23.25">
      <c r="A1" s="474" t="s">
        <v>135</v>
      </c>
      <c r="B1" s="474"/>
      <c r="C1" s="474"/>
      <c r="D1" s="474"/>
    </row>
    <row r="2" spans="1:4" ht="23.25">
      <c r="A2" s="474" t="s">
        <v>136</v>
      </c>
      <c r="B2" s="474"/>
      <c r="C2" s="474"/>
      <c r="D2" s="474"/>
    </row>
    <row r="3" spans="1:4" ht="23.25">
      <c r="A3" s="474" t="s">
        <v>102</v>
      </c>
      <c r="B3" s="474"/>
      <c r="C3" s="474"/>
      <c r="D3" s="474"/>
    </row>
    <row r="4" spans="1:4" ht="21">
      <c r="A4" s="49"/>
      <c r="B4" s="49"/>
      <c r="C4" s="49"/>
      <c r="D4" s="49"/>
    </row>
    <row r="5" spans="1:4" ht="21">
      <c r="A5" s="49"/>
      <c r="B5" s="475" t="s">
        <v>2</v>
      </c>
      <c r="C5" s="476" t="s">
        <v>137</v>
      </c>
      <c r="D5" s="476" t="s">
        <v>138</v>
      </c>
    </row>
    <row r="6" spans="1:4" ht="21">
      <c r="A6" s="49"/>
      <c r="B6" s="475"/>
      <c r="C6" s="476"/>
      <c r="D6" s="476"/>
    </row>
    <row r="7" spans="1:4" ht="21">
      <c r="A7" s="49"/>
      <c r="B7" s="38">
        <v>1</v>
      </c>
      <c r="C7" s="108" t="s">
        <v>14</v>
      </c>
      <c r="D7" s="109">
        <v>352.231792</v>
      </c>
    </row>
    <row r="8" spans="1:4" ht="21">
      <c r="A8" s="49"/>
      <c r="B8" s="38">
        <v>2</v>
      </c>
      <c r="C8" s="108" t="s">
        <v>139</v>
      </c>
      <c r="D8" s="109">
        <v>245.942</v>
      </c>
    </row>
    <row r="9" spans="1:4" ht="21">
      <c r="A9" s="49"/>
      <c r="B9" s="38">
        <v>3</v>
      </c>
      <c r="C9" s="108" t="s">
        <v>18</v>
      </c>
      <c r="D9" s="109">
        <v>206.88056</v>
      </c>
    </row>
    <row r="10" spans="1:4" ht="21">
      <c r="A10" s="49"/>
      <c r="B10" s="38">
        <v>4</v>
      </c>
      <c r="C10" s="108" t="s">
        <v>11</v>
      </c>
      <c r="D10" s="109">
        <v>206.1325</v>
      </c>
    </row>
    <row r="11" spans="1:4" ht="21">
      <c r="A11" s="49"/>
      <c r="B11" s="38">
        <v>5</v>
      </c>
      <c r="C11" s="108" t="s">
        <v>16</v>
      </c>
      <c r="D11" s="109">
        <v>158.04791861000007</v>
      </c>
    </row>
    <row r="12" spans="1:4" ht="21">
      <c r="A12" s="49"/>
      <c r="B12" s="38">
        <v>6</v>
      </c>
      <c r="C12" s="108" t="s">
        <v>140</v>
      </c>
      <c r="D12" s="109">
        <v>127.0345</v>
      </c>
    </row>
    <row r="13" spans="1:4" ht="21">
      <c r="A13" s="49"/>
      <c r="B13" s="38">
        <v>7</v>
      </c>
      <c r="C13" s="108" t="s">
        <v>20</v>
      </c>
      <c r="D13" s="109">
        <v>98.5761</v>
      </c>
    </row>
    <row r="14" spans="1:4" ht="21">
      <c r="A14" s="49"/>
      <c r="B14" s="38">
        <v>8</v>
      </c>
      <c r="C14" s="108" t="s">
        <v>141</v>
      </c>
      <c r="D14" s="109">
        <v>60.90015</v>
      </c>
    </row>
    <row r="15" spans="1:4" ht="21">
      <c r="A15" s="49"/>
      <c r="B15" s="38">
        <v>9</v>
      </c>
      <c r="C15" s="108" t="s">
        <v>21</v>
      </c>
      <c r="D15" s="109">
        <v>57.387</v>
      </c>
    </row>
    <row r="16" spans="1:4" ht="21">
      <c r="A16" s="49"/>
      <c r="B16" s="110">
        <v>10</v>
      </c>
      <c r="C16" s="111" t="s">
        <v>142</v>
      </c>
      <c r="D16" s="109">
        <v>16.391148</v>
      </c>
    </row>
    <row r="17" spans="1:4" ht="21">
      <c r="A17" s="49"/>
      <c r="B17" s="112"/>
      <c r="C17" s="113" t="s">
        <v>129</v>
      </c>
      <c r="D17" s="114">
        <v>1529.5236686100002</v>
      </c>
    </row>
    <row r="18" spans="1:4" ht="21">
      <c r="A18" s="49"/>
      <c r="B18" s="115">
        <v>11</v>
      </c>
      <c r="C18" s="116" t="s">
        <v>40</v>
      </c>
      <c r="D18" s="109">
        <v>228.19224368999983</v>
      </c>
    </row>
    <row r="19" spans="1:4" ht="21">
      <c r="A19" s="49"/>
      <c r="B19" s="112"/>
      <c r="C19" s="113" t="s">
        <v>41</v>
      </c>
      <c r="D19" s="114">
        <v>1757.7159123</v>
      </c>
    </row>
  </sheetData>
  <sheetProtection/>
  <mergeCells count="6">
    <mergeCell ref="A1:D1"/>
    <mergeCell ref="A2:D2"/>
    <mergeCell ref="A3:D3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C16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30.421875" style="0" bestFit="1" customWidth="1"/>
    <col min="3" max="3" width="25.00390625" style="0" customWidth="1"/>
  </cols>
  <sheetData>
    <row r="1" spans="1:3" ht="14.25">
      <c r="A1" s="477" t="s">
        <v>143</v>
      </c>
      <c r="B1" s="477"/>
      <c r="C1" s="477"/>
    </row>
    <row r="2" spans="1:3" ht="14.25">
      <c r="A2" s="477"/>
      <c r="B2" s="477"/>
      <c r="C2" s="477"/>
    </row>
    <row r="3" spans="1:3" ht="23.25">
      <c r="A3" s="117" t="s">
        <v>44</v>
      </c>
      <c r="B3" s="118" t="s">
        <v>4</v>
      </c>
      <c r="C3" s="119" t="s">
        <v>144</v>
      </c>
    </row>
    <row r="4" spans="1:3" ht="23.25">
      <c r="A4" s="120">
        <v>1</v>
      </c>
      <c r="B4" s="121" t="s">
        <v>145</v>
      </c>
      <c r="C4" s="122">
        <v>1967.12354316</v>
      </c>
    </row>
    <row r="5" spans="1:3" ht="23.25">
      <c r="A5" s="120">
        <v>2</v>
      </c>
      <c r="B5" s="121" t="s">
        <v>146</v>
      </c>
      <c r="C5" s="122">
        <v>1448.06</v>
      </c>
    </row>
    <row r="6" spans="1:3" ht="23.25">
      <c r="A6" s="120">
        <v>3</v>
      </c>
      <c r="B6" s="121" t="s">
        <v>147</v>
      </c>
      <c r="C6" s="122">
        <v>328.04012906</v>
      </c>
    </row>
    <row r="7" spans="1:3" ht="23.25">
      <c r="A7" s="120">
        <v>4</v>
      </c>
      <c r="B7" s="121" t="s">
        <v>148</v>
      </c>
      <c r="C7" s="122">
        <v>294.45004086</v>
      </c>
    </row>
    <row r="8" spans="1:3" ht="23.25">
      <c r="A8" s="120">
        <v>5</v>
      </c>
      <c r="B8" s="121" t="s">
        <v>49</v>
      </c>
      <c r="C8" s="122">
        <v>247.92602099</v>
      </c>
    </row>
    <row r="9" spans="1:3" ht="23.25">
      <c r="A9" s="120">
        <v>6</v>
      </c>
      <c r="B9" s="121" t="s">
        <v>149</v>
      </c>
      <c r="C9" s="122">
        <v>232.903223</v>
      </c>
    </row>
    <row r="10" spans="1:3" ht="23.25">
      <c r="A10" s="120">
        <v>7</v>
      </c>
      <c r="B10" s="121" t="s">
        <v>57</v>
      </c>
      <c r="C10" s="122">
        <v>214.74414022</v>
      </c>
    </row>
    <row r="11" spans="1:3" ht="23.25">
      <c r="A11" s="120">
        <v>8</v>
      </c>
      <c r="B11" s="121" t="s">
        <v>150</v>
      </c>
      <c r="C11" s="122">
        <v>208.21995518</v>
      </c>
    </row>
    <row r="12" spans="1:3" ht="23.25">
      <c r="A12" s="120">
        <v>9</v>
      </c>
      <c r="B12" s="121" t="s">
        <v>151</v>
      </c>
      <c r="C12" s="122">
        <v>168.735627</v>
      </c>
    </row>
    <row r="13" spans="1:3" ht="23.25">
      <c r="A13" s="120">
        <v>10</v>
      </c>
      <c r="B13" s="121" t="s">
        <v>152</v>
      </c>
      <c r="C13" s="122">
        <v>148.264879</v>
      </c>
    </row>
    <row r="14" spans="1:3" ht="23.25">
      <c r="A14" s="478" t="s">
        <v>129</v>
      </c>
      <c r="B14" s="479"/>
      <c r="C14" s="122">
        <f>SUM(C4:C13)</f>
        <v>5258.467558470002</v>
      </c>
    </row>
    <row r="15" spans="1:3" ht="23.25">
      <c r="A15" s="120">
        <v>11</v>
      </c>
      <c r="B15" s="123" t="s">
        <v>130</v>
      </c>
      <c r="C15" s="122">
        <f>C16-C14</f>
        <v>4413.646842089998</v>
      </c>
    </row>
    <row r="16" spans="1:3" ht="23.25">
      <c r="A16" s="480" t="s">
        <v>153</v>
      </c>
      <c r="B16" s="481"/>
      <c r="C16" s="122">
        <v>9672.11440056</v>
      </c>
    </row>
  </sheetData>
  <sheetProtection/>
  <mergeCells count="3">
    <mergeCell ref="A1:C2"/>
    <mergeCell ref="A14:B14"/>
    <mergeCell ref="A16:B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H20"/>
  <sheetViews>
    <sheetView zoomScalePageLayoutView="0" workbookViewId="0" topLeftCell="A1">
      <selection activeCell="F33" sqref="F33"/>
    </sheetView>
  </sheetViews>
  <sheetFormatPr defaultColWidth="9.140625" defaultRowHeight="15"/>
  <cols>
    <col min="2" max="2" width="29.8515625" style="0" bestFit="1" customWidth="1"/>
    <col min="3" max="3" width="8.8515625" style="0" bestFit="1" customWidth="1"/>
    <col min="4" max="4" width="16.28125" style="0" bestFit="1" customWidth="1"/>
    <col min="5" max="5" width="4.8515625" style="0" bestFit="1" customWidth="1"/>
    <col min="6" max="6" width="29.8515625" style="0" bestFit="1" customWidth="1"/>
    <col min="7" max="7" width="8.8515625" style="0" bestFit="1" customWidth="1"/>
    <col min="8" max="8" width="14.7109375" style="0" bestFit="1" customWidth="1"/>
  </cols>
  <sheetData>
    <row r="1" spans="1:8" ht="21">
      <c r="A1" s="472" t="s">
        <v>154</v>
      </c>
      <c r="B1" s="472"/>
      <c r="C1" s="472"/>
      <c r="D1" s="472"/>
      <c r="E1" s="472"/>
      <c r="F1" s="472"/>
      <c r="G1" s="472"/>
      <c r="H1" s="472"/>
    </row>
    <row r="2" spans="1:8" ht="21.75" thickBot="1">
      <c r="A2" s="472" t="s">
        <v>102</v>
      </c>
      <c r="B2" s="472"/>
      <c r="C2" s="472"/>
      <c r="D2" s="472"/>
      <c r="E2" s="472"/>
      <c r="F2" s="472"/>
      <c r="G2" s="472"/>
      <c r="H2" s="472"/>
    </row>
    <row r="3" spans="1:8" ht="21.75" thickBot="1">
      <c r="A3" s="50" t="s">
        <v>2</v>
      </c>
      <c r="B3" s="473" t="s">
        <v>103</v>
      </c>
      <c r="C3" s="473"/>
      <c r="D3" s="473"/>
      <c r="E3" s="50" t="s">
        <v>2</v>
      </c>
      <c r="F3" s="473" t="s">
        <v>104</v>
      </c>
      <c r="G3" s="473"/>
      <c r="H3" s="473"/>
    </row>
    <row r="4" spans="1:8" ht="21.75" thickBot="1">
      <c r="A4" s="51" t="s">
        <v>105</v>
      </c>
      <c r="B4" s="52" t="s">
        <v>4</v>
      </c>
      <c r="C4" s="124" t="s">
        <v>106</v>
      </c>
      <c r="D4" s="53" t="s">
        <v>107</v>
      </c>
      <c r="E4" s="125" t="s">
        <v>105</v>
      </c>
      <c r="F4" s="124" t="s">
        <v>4</v>
      </c>
      <c r="G4" s="124" t="s">
        <v>106</v>
      </c>
      <c r="H4" s="124" t="s">
        <v>108</v>
      </c>
    </row>
    <row r="5" spans="1:8" ht="21">
      <c r="A5" s="126">
        <v>1</v>
      </c>
      <c r="B5" s="127" t="s">
        <v>109</v>
      </c>
      <c r="C5" s="128" t="s">
        <v>155</v>
      </c>
      <c r="D5" s="129">
        <v>2073143733.5299995</v>
      </c>
      <c r="E5" s="130">
        <v>1</v>
      </c>
      <c r="F5" s="131" t="s">
        <v>156</v>
      </c>
      <c r="G5" s="132">
        <v>22082090</v>
      </c>
      <c r="H5" s="133">
        <v>191416616.25</v>
      </c>
    </row>
    <row r="6" spans="1:8" ht="21">
      <c r="A6" s="62">
        <v>2</v>
      </c>
      <c r="B6" s="75" t="s">
        <v>157</v>
      </c>
      <c r="C6" s="60">
        <v>44079990</v>
      </c>
      <c r="D6" s="65">
        <v>213850124.92</v>
      </c>
      <c r="E6" s="134">
        <v>2</v>
      </c>
      <c r="F6" s="135" t="s">
        <v>158</v>
      </c>
      <c r="G6" s="136">
        <v>85442040</v>
      </c>
      <c r="H6" s="137">
        <v>94264205.96</v>
      </c>
    </row>
    <row r="7" spans="1:8" ht="21">
      <c r="A7" s="62">
        <v>3</v>
      </c>
      <c r="B7" s="138" t="s">
        <v>159</v>
      </c>
      <c r="C7" s="60">
        <v>94036090</v>
      </c>
      <c r="D7" s="139">
        <v>130791608.89400001</v>
      </c>
      <c r="E7" s="140">
        <v>3</v>
      </c>
      <c r="F7" s="141" t="s">
        <v>160</v>
      </c>
      <c r="G7" s="142">
        <v>11071000</v>
      </c>
      <c r="H7" s="137">
        <v>91468660.1</v>
      </c>
    </row>
    <row r="8" spans="1:8" ht="21">
      <c r="A8" s="62">
        <v>4</v>
      </c>
      <c r="B8" s="143" t="s">
        <v>161</v>
      </c>
      <c r="C8" s="60">
        <v>10063099</v>
      </c>
      <c r="D8" s="65">
        <v>76494755.72000001</v>
      </c>
      <c r="E8" s="134">
        <v>4</v>
      </c>
      <c r="F8" s="141" t="s">
        <v>87</v>
      </c>
      <c r="G8" s="142">
        <v>84779010</v>
      </c>
      <c r="H8" s="137">
        <v>75094895.93</v>
      </c>
    </row>
    <row r="9" spans="1:8" ht="21">
      <c r="A9" s="62">
        <v>5</v>
      </c>
      <c r="B9" s="75" t="s">
        <v>162</v>
      </c>
      <c r="C9" s="144" t="s">
        <v>163</v>
      </c>
      <c r="D9" s="139">
        <v>52855731.07</v>
      </c>
      <c r="E9" s="134">
        <v>5</v>
      </c>
      <c r="F9" s="141" t="s">
        <v>164</v>
      </c>
      <c r="G9" s="142">
        <v>84388091</v>
      </c>
      <c r="H9" s="137">
        <v>55261786.45</v>
      </c>
    </row>
    <row r="10" spans="1:8" ht="21">
      <c r="A10" s="72">
        <v>6</v>
      </c>
      <c r="B10" s="145" t="s">
        <v>165</v>
      </c>
      <c r="C10" s="144" t="s">
        <v>166</v>
      </c>
      <c r="D10" s="65">
        <v>29731032.150000002</v>
      </c>
      <c r="E10" s="134">
        <v>6</v>
      </c>
      <c r="F10" s="141" t="s">
        <v>167</v>
      </c>
      <c r="G10" s="146">
        <v>72071290</v>
      </c>
      <c r="H10" s="147">
        <v>41745677</v>
      </c>
    </row>
    <row r="11" spans="1:8" ht="21">
      <c r="A11" s="62">
        <v>7</v>
      </c>
      <c r="B11" s="75" t="s">
        <v>142</v>
      </c>
      <c r="C11" s="148">
        <v>11081400</v>
      </c>
      <c r="D11" s="65">
        <v>23950732.320000004</v>
      </c>
      <c r="E11" s="134">
        <v>7</v>
      </c>
      <c r="F11" s="149" t="s">
        <v>168</v>
      </c>
      <c r="G11" s="150" t="s">
        <v>169</v>
      </c>
      <c r="H11" s="137">
        <v>37134120.38</v>
      </c>
    </row>
    <row r="12" spans="1:8" ht="21">
      <c r="A12" s="62">
        <v>8</v>
      </c>
      <c r="B12" s="151" t="s">
        <v>170</v>
      </c>
      <c r="C12" s="148">
        <v>12119099</v>
      </c>
      <c r="D12" s="57">
        <v>15704220.82</v>
      </c>
      <c r="E12" s="134">
        <v>8</v>
      </c>
      <c r="F12" s="152" t="s">
        <v>148</v>
      </c>
      <c r="G12" s="153">
        <v>87019090</v>
      </c>
      <c r="H12" s="137">
        <v>32054179.29</v>
      </c>
    </row>
    <row r="13" spans="1:8" ht="21">
      <c r="A13" s="62">
        <v>9</v>
      </c>
      <c r="B13" s="145" t="s">
        <v>171</v>
      </c>
      <c r="C13" s="144" t="s">
        <v>172</v>
      </c>
      <c r="D13" s="65">
        <v>10437768.9</v>
      </c>
      <c r="E13" s="134">
        <v>9</v>
      </c>
      <c r="F13" s="141" t="s">
        <v>173</v>
      </c>
      <c r="G13" s="153">
        <v>69149000</v>
      </c>
      <c r="H13" s="137">
        <v>21073395.01</v>
      </c>
    </row>
    <row r="14" spans="1:8" ht="21.75" thickBot="1">
      <c r="A14" s="154">
        <v>10</v>
      </c>
      <c r="B14" s="155" t="s">
        <v>174</v>
      </c>
      <c r="C14" s="156">
        <v>11062090</v>
      </c>
      <c r="D14" s="86">
        <v>6091060.62</v>
      </c>
      <c r="E14" s="157">
        <v>10</v>
      </c>
      <c r="F14" s="158" t="s">
        <v>175</v>
      </c>
      <c r="G14" s="159">
        <v>73269099</v>
      </c>
      <c r="H14" s="160">
        <v>17245218.84</v>
      </c>
    </row>
    <row r="15" spans="1:8" ht="21.75" thickBot="1">
      <c r="A15" s="468" t="s">
        <v>176</v>
      </c>
      <c r="B15" s="469"/>
      <c r="C15" s="470"/>
      <c r="D15" s="90">
        <f>SUM(D5:D14)</f>
        <v>2633050768.944</v>
      </c>
      <c r="E15" s="482" t="s">
        <v>177</v>
      </c>
      <c r="F15" s="483"/>
      <c r="G15" s="484"/>
      <c r="H15" s="161">
        <f>SUM(H5:H14)</f>
        <v>656758755.2099999</v>
      </c>
    </row>
    <row r="16" spans="1:8" ht="21.75" thickBot="1">
      <c r="A16" s="94">
        <v>11</v>
      </c>
      <c r="B16" s="95" t="s">
        <v>130</v>
      </c>
      <c r="C16" s="72"/>
      <c r="D16" s="162">
        <f>D17-D15</f>
        <v>11791457.160000324</v>
      </c>
      <c r="E16" s="163">
        <v>11</v>
      </c>
      <c r="F16" s="164" t="s">
        <v>130</v>
      </c>
      <c r="G16" s="97"/>
      <c r="H16" s="165">
        <f>H17-H15</f>
        <v>298039555.98000014</v>
      </c>
    </row>
    <row r="17" spans="1:8" ht="21.75" thickBot="1">
      <c r="A17" s="468" t="s">
        <v>41</v>
      </c>
      <c r="B17" s="469"/>
      <c r="C17" s="470"/>
      <c r="D17" s="90">
        <v>2644842226.104</v>
      </c>
      <c r="E17" s="468" t="s">
        <v>41</v>
      </c>
      <c r="F17" s="469"/>
      <c r="G17" s="470"/>
      <c r="H17" s="100">
        <v>954798311.19</v>
      </c>
    </row>
    <row r="18" spans="1:8" ht="21">
      <c r="A18" s="101"/>
      <c r="B18" s="102"/>
      <c r="C18" s="101"/>
      <c r="D18" s="103"/>
      <c r="E18" s="104"/>
      <c r="F18" s="102"/>
      <c r="G18" s="101"/>
      <c r="H18" s="105"/>
    </row>
    <row r="19" spans="1:8" ht="21">
      <c r="A19" s="106"/>
      <c r="B19" s="107" t="s">
        <v>178</v>
      </c>
      <c r="C19" s="106"/>
      <c r="D19" s="49"/>
      <c r="E19" s="49"/>
      <c r="F19" s="107" t="s">
        <v>179</v>
      </c>
      <c r="G19" s="106"/>
      <c r="H19" s="49"/>
    </row>
    <row r="20" spans="1:8" ht="21">
      <c r="A20" s="106"/>
      <c r="B20" s="166" t="s">
        <v>180</v>
      </c>
      <c r="C20" s="106"/>
      <c r="D20" s="49"/>
      <c r="E20" s="49"/>
      <c r="F20" s="107" t="s">
        <v>181</v>
      </c>
      <c r="G20" s="106"/>
      <c r="H20" s="49"/>
    </row>
  </sheetData>
  <sheetProtection/>
  <mergeCells count="8">
    <mergeCell ref="A17:C17"/>
    <mergeCell ref="E17:G17"/>
    <mergeCell ref="A1:H1"/>
    <mergeCell ref="A2:H2"/>
    <mergeCell ref="B3:D3"/>
    <mergeCell ref="F3:H3"/>
    <mergeCell ref="A15:C15"/>
    <mergeCell ref="E15:G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301707</dc:creator>
  <cp:keywords/>
  <dc:description/>
  <cp:lastModifiedBy>301707</cp:lastModifiedBy>
  <cp:lastPrinted>2012-10-10T04:18:10Z</cp:lastPrinted>
  <dcterms:created xsi:type="dcterms:W3CDTF">2012-10-10T02:46:28Z</dcterms:created>
  <dcterms:modified xsi:type="dcterms:W3CDTF">2012-11-27T03:57:20Z</dcterms:modified>
  <cp:category/>
  <cp:version/>
  <cp:contentType/>
  <cp:contentStatus/>
</cp:coreProperties>
</file>